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85" windowWidth="20775" windowHeight="9345"/>
  </bookViews>
  <sheets>
    <sheet name="vagas visitantes por área" sheetId="1" r:id="rId1"/>
    <sheet name="vagas efetivos por área" sheetId="2" r:id="rId2"/>
    <sheet name="quadro atual docentes por curso" sheetId="3" r:id="rId3"/>
    <sheet name="atualizações quadro permanente" sheetId="4" r:id="rId4"/>
    <sheet name="Plan1" sheetId="5" state="hidden" r:id="rId5"/>
  </sheets>
  <definedNames>
    <definedName name="_xlnm._FilterDatabase" localSheetId="3" hidden="1">'atualizações quadro permanente'!$D$1:$E$43</definedName>
    <definedName name="_xlnm._FilterDatabase" localSheetId="2" hidden="1">'quadro atual docentes por curso'!$B$2:$C$231</definedName>
    <definedName name="_xlnm._FilterDatabase" localSheetId="0" hidden="1">'vagas visitantes por área'!$A$19:$B$27</definedName>
  </definedNames>
  <calcPr calcId="145621"/>
  <extLst>
    <ext uri="GoogleSheetsCustomDataVersion1">
      <go:sheetsCustomData xmlns:go="http://customooxmlschemas.google.com/" r:id="rId9" roundtripDataSignature="AMtx7mhvZ2wElvHMvCLDC0PmbncBQEhaoQ=="/>
    </ext>
  </extLst>
</workbook>
</file>

<file path=xl/calcChain.xml><?xml version="1.0" encoding="utf-8"?>
<calcChain xmlns="http://schemas.openxmlformats.org/spreadsheetml/2006/main">
  <c r="I14" i="1" l="1"/>
  <c r="B15" i="1"/>
  <c r="D14" i="1" l="1"/>
  <c r="I5" i="1"/>
  <c r="D3" i="1"/>
  <c r="D5" i="1"/>
  <c r="D6" i="1" l="1"/>
  <c r="I6" i="1" s="1"/>
  <c r="D10" i="1"/>
  <c r="I10" i="1" s="1"/>
  <c r="D12" i="1"/>
  <c r="I12" i="1" l="1"/>
  <c r="J14" i="2"/>
  <c r="I14" i="2"/>
  <c r="F14" i="2"/>
  <c r="B14" i="2"/>
  <c r="D13" i="2"/>
  <c r="H13" i="2" s="1"/>
  <c r="K13" i="2" s="1"/>
  <c r="H12" i="2"/>
  <c r="K12" i="2" s="1"/>
  <c r="D12" i="2"/>
  <c r="D10" i="2"/>
  <c r="H10" i="2" s="1"/>
  <c r="K10" i="2" s="1"/>
  <c r="H8" i="2"/>
  <c r="K8" i="2" s="1"/>
  <c r="D8" i="2"/>
  <c r="D6" i="2"/>
  <c r="H6" i="2" s="1"/>
  <c r="K6" i="2" s="1"/>
  <c r="H4" i="2"/>
  <c r="K4" i="2" s="1"/>
  <c r="D4" i="2"/>
  <c r="D14" i="2" s="1"/>
  <c r="I8" i="1"/>
  <c r="K14" i="2" l="1"/>
  <c r="H14" i="2"/>
  <c r="I3" i="1"/>
</calcChain>
</file>

<file path=xl/sharedStrings.xml><?xml version="1.0" encoding="utf-8"?>
<sst xmlns="http://schemas.openxmlformats.org/spreadsheetml/2006/main" count="736" uniqueCount="356">
  <si>
    <t>DOCENTES VISITANTES esperados/pactuados</t>
  </si>
  <si>
    <t>Quadro atual de docentes VISITANTES</t>
  </si>
  <si>
    <t>vagas em processo seletivo ou expansão</t>
  </si>
  <si>
    <t>SALDO para abrir PSS</t>
  </si>
  <si>
    <t>Quais são os processos seletivos simplificados
 em andamento?</t>
  </si>
  <si>
    <t>Por área</t>
  </si>
  <si>
    <t>nº</t>
  </si>
  <si>
    <t>Por área com visitantes (considera a soma de BAC e LIC)</t>
  </si>
  <si>
    <t>nº  ****</t>
  </si>
  <si>
    <t>por curso</t>
  </si>
  <si>
    <t>área</t>
  </si>
  <si>
    <t>BIO</t>
  </si>
  <si>
    <t>BAC BIO</t>
  </si>
  <si>
    <t>LIC BIO</t>
  </si>
  <si>
    <t>FIL</t>
  </si>
  <si>
    <t>BAC FIL</t>
  </si>
  <si>
    <t>LIC FIL</t>
  </si>
  <si>
    <t>FIS</t>
  </si>
  <si>
    <t>BAC FIS</t>
  </si>
  <si>
    <t>LIC FIS</t>
  </si>
  <si>
    <t>QUI</t>
  </si>
  <si>
    <t>BAC QUI</t>
  </si>
  <si>
    <t>LICQUI</t>
  </si>
  <si>
    <t>Direção</t>
  </si>
  <si>
    <t>TOTAL</t>
  </si>
  <si>
    <t>* professores visitantes seniores não entram no cálculo (vaga reitoria)</t>
  </si>
  <si>
    <t>Profs. Visitantes</t>
  </si>
  <si>
    <t>Curso</t>
  </si>
  <si>
    <t>Adriano Lana Cherchiglia</t>
  </si>
  <si>
    <t>Bacharelado em Física</t>
  </si>
  <si>
    <t>Alberto Edmundo Fabricio Canseco</t>
  </si>
  <si>
    <t>Bacharelado em Filosofia</t>
  </si>
  <si>
    <t>César Fernando Meurer</t>
  </si>
  <si>
    <t>Fabiano Ramos Torres</t>
  </si>
  <si>
    <t>Licenciatura em Filosofia</t>
  </si>
  <si>
    <t>Bacharelado em Química</t>
  </si>
  <si>
    <t>Ted Silva Santana</t>
  </si>
  <si>
    <t>Tomas Mendonça da Silva Prado</t>
  </si>
  <si>
    <t>Weber Beringui Feitosa</t>
  </si>
  <si>
    <t>Bacharelado em Ciências Biológicas</t>
  </si>
  <si>
    <r>
      <rPr>
        <b/>
        <sz val="11"/>
        <color rgb="FF000000"/>
        <rFont val="Calibri"/>
        <family val="2"/>
      </rPr>
      <t>CONTROLE DE DOCENTES</t>
    </r>
    <r>
      <rPr>
        <b/>
        <i/>
        <sz val="11"/>
        <color rgb="FF000000"/>
        <rFont val="Calibri"/>
        <family val="2"/>
      </rPr>
      <t xml:space="preserve"> permanentes do quadro</t>
    </r>
    <r>
      <rPr>
        <b/>
        <sz val="11"/>
        <color rgb="FF000000"/>
        <rFont val="Calibri"/>
        <family val="2"/>
      </rPr>
      <t>* POR ÁREA/CURSO</t>
    </r>
  </si>
  <si>
    <t>DOCENTES esperados/pactuados</t>
  </si>
  <si>
    <t>Quadro atual de docentes</t>
  </si>
  <si>
    <t>SALDO</t>
  </si>
  <si>
    <t>Nº de Vagas/Concursos em andamento</t>
  </si>
  <si>
    <t>Redistribuições aprovadas</t>
  </si>
  <si>
    <t>Saldo para abrir concursos</t>
  </si>
  <si>
    <t>Quais são os concurso em andamento?</t>
  </si>
  <si>
    <t>Redistribuições aprovadas aguardando entrada</t>
  </si>
  <si>
    <t>Por área (considera a soma de BAC e LIC)</t>
  </si>
  <si>
    <t>Editais</t>
  </si>
  <si>
    <t>OBS.</t>
  </si>
  <si>
    <t>Química Eletroanalítica (1); /Quimica Inorgânica (1)</t>
  </si>
  <si>
    <t>Interdisciplinar</t>
  </si>
  <si>
    <t xml:space="preserve">Biotecnologia </t>
  </si>
  <si>
    <t>BTC</t>
  </si>
  <si>
    <t>Biotecnologia e Genômica Humana e Animal (1); Bioinformática (1); Biologia Sintética (1); Engenharia Metabólica (1); Processos Biotecnológicos Aplicados à Indústria (1); Tecnologia de Fermentações (1)</t>
  </si>
  <si>
    <t>Total vagas do CCNH</t>
  </si>
  <si>
    <t>TOTAL ATUAL</t>
  </si>
  <si>
    <t>* (1) Os docentes visitantes não entram neste controle , pois estes não contam para o cálculo de vagas de profs. por centro/curso</t>
  </si>
  <si>
    <t>** (2) Não contabilizado: Carlos S Myiazawa, porque ele não é do quadro permanente da UFABC, é cedido pela UFMT, não entra na conta.</t>
  </si>
  <si>
    <t>*** (3) Professoras de LIBRAS não contam vaga do centro nem do curso</t>
  </si>
  <si>
    <t xml:space="preserve">**** (4) Professores seniores de edital de redistribuição da Reitoria não entram neste controle, pois são vagas da Reitoria e não do centro, não contam vaga do centro nem do curso </t>
  </si>
  <si>
    <t>*****(5) Professores da área Interdisciplinar não contam vagam do curso. 1 vaga conta para o centro (Bruna) e outra 1 vaga é especial para LI (Mariana) e não conta para o centro.</t>
  </si>
  <si>
    <t>Controle de docentes por curso (apenas PROFESSORES DO QUADRO PERMANENTE)</t>
  </si>
  <si>
    <t>Docente</t>
  </si>
  <si>
    <t>Curso responsável pela alocação principal do docente</t>
  </si>
  <si>
    <t>Adriana Pugliese Netto Lamas</t>
  </si>
  <si>
    <t>Licenciatura em Ciências Biológicas</t>
  </si>
  <si>
    <t>Adriano Reinaldo Viçoto Benvenho</t>
  </si>
  <si>
    <t>Alberto José Arab Olavarrieta</t>
  </si>
  <si>
    <t>Alex Gomes Dias</t>
  </si>
  <si>
    <t>Alexander de Freitas</t>
  </si>
  <si>
    <t>Alexandre Zatkovskis Carvalho</t>
  </si>
  <si>
    <t>Alexia Cruz Bretas</t>
  </si>
  <si>
    <t>Alexsandre Figueiredo Lago</t>
  </si>
  <si>
    <t>Allan Moreira Xavier</t>
  </si>
  <si>
    <t>Licenciatura em Química</t>
  </si>
  <si>
    <t>Alvaro Takeo Omori</t>
  </si>
  <si>
    <t>Alysson Fabio Ferrari</t>
  </si>
  <si>
    <t>Amedea Barozzi Seabra</t>
  </si>
  <si>
    <t>Ana Carolina Santos de Souza Galvão</t>
  </si>
  <si>
    <t>Ana Melva Champi Farfan</t>
  </si>
  <si>
    <t>Ana Paula de Mattos Arêas Dau</t>
  </si>
  <si>
    <t>Ana Paula de Moraes</t>
  </si>
  <si>
    <t>Anastasia Guidi Itokazu</t>
  </si>
  <si>
    <t>Anderson de Araújo</t>
  </si>
  <si>
    <t>Anderson Orzari Ribeiro</t>
  </si>
  <si>
    <t>André Eterovic</t>
  </si>
  <si>
    <t>André Gustavo Scagliusi Landulfo</t>
  </si>
  <si>
    <t>Andre Luis La Salvia</t>
  </si>
  <si>
    <t>André Paniago Lessa</t>
  </si>
  <si>
    <t>André Sarto Polo</t>
  </si>
  <si>
    <t>Anselmo Nogueira</t>
  </si>
  <si>
    <t>Antonio Alvaro Ranha Neves</t>
  </si>
  <si>
    <t xml:space="preserve">Antonio Sergio Kimus Braz   </t>
  </si>
  <si>
    <t>Arnaldo Rodrigues dos Santos Junior</t>
  </si>
  <si>
    <t>Artur Franz Keppler</t>
  </si>
  <si>
    <t>Breno Arsioli Moura</t>
  </si>
  <si>
    <t>Licenciatura em Física</t>
  </si>
  <si>
    <t>Breno Marques Gonçalves Teixeira</t>
  </si>
  <si>
    <t>Bruna Mendes de Vasconcellos*****</t>
  </si>
  <si>
    <t>Bruno Guzzo da Silva</t>
  </si>
  <si>
    <t>Bruno Lemos Batista</t>
  </si>
  <si>
    <t>Bruno Nadai</t>
  </si>
  <si>
    <t>Bruno Rafael Santos de Cerqueira</t>
  </si>
  <si>
    <t>Camilo Andrea Angelucci</t>
  </si>
  <si>
    <t>Carlos Alberto da Silva</t>
  </si>
  <si>
    <t>Carlos Eduardo Ribeiro</t>
  </si>
  <si>
    <t>Carlos S Myiazawa **</t>
  </si>
  <si>
    <t>Célio Adrega de Moura Júnior</t>
  </si>
  <si>
    <t xml:space="preserve">Celio Fernando Figueiredo Angolini </t>
  </si>
  <si>
    <t>Cesar Augusto João Ribeiro</t>
  </si>
  <si>
    <t>Charles Morphy Dias dos Santos</t>
  </si>
  <si>
    <t>Chee Sheng Fong</t>
  </si>
  <si>
    <t>Cibele Biondo</t>
  </si>
  <si>
    <t>Claudia Regina Vieira ***</t>
  </si>
  <si>
    <t>Cristiane Negreiros Abbud Ayoub</t>
  </si>
  <si>
    <t>Cristina Ribas Fürstenau</t>
  </si>
  <si>
    <t>Biotecnologia</t>
  </si>
  <si>
    <t>Dalmo Mandelli</t>
  </si>
  <si>
    <t>Daniel Carneiro Carretiero</t>
  </si>
  <si>
    <t>Daniel Pansarelli</t>
  </si>
  <si>
    <t>Daniele Ribeiro de Araújo</t>
  </si>
  <si>
    <t>Danilo da Cruz Centeno</t>
  </si>
  <si>
    <t>Danusa Munford ****</t>
  </si>
  <si>
    <t>Denise Criado Pereira de Souza</t>
  </si>
  <si>
    <t>Diogo Librandi da Rocha</t>
  </si>
  <si>
    <t>Eduardo de Moraes Gregores</t>
  </si>
  <si>
    <t>Eduardo Peres Novais de Sá</t>
  </si>
  <si>
    <t xml:space="preserve">Elizabete Campos de Lima  </t>
  </si>
  <si>
    <t>Eloah Rabello Suarez</t>
  </si>
  <si>
    <t>Ever Aldo Arroyo Montero</t>
  </si>
  <si>
    <t>Fabiana Rodrigues Costa Nunes</t>
  </si>
  <si>
    <t>Fábio Furlan Ferreira</t>
  </si>
  <si>
    <t>Fagner Murici de Paula</t>
  </si>
  <si>
    <t>Felipe Chen Abrego</t>
  </si>
  <si>
    <t>Fernanda Dias da Silva</t>
  </si>
  <si>
    <t>Fernanda Franzolin</t>
  </si>
  <si>
    <t>Fernando Carlos Giacomelli</t>
  </si>
  <si>
    <t>Fernando Costa Mattos</t>
  </si>
  <si>
    <t>Fernando Heering Bartoloni</t>
  </si>
  <si>
    <t>Fernando Luis da Silva Semião</t>
  </si>
  <si>
    <t>Fernando Luiz Cássio Silva</t>
  </si>
  <si>
    <t>Fernando Zaniolo Gibran</t>
  </si>
  <si>
    <t>Flamarion Caldeira Ramos</t>
  </si>
  <si>
    <t>Flávio Leandro de Souza</t>
  </si>
  <si>
    <t>Francisco Eugenio Mendonça da Silveira</t>
  </si>
  <si>
    <t>Fúlvio Rieli Mendes</t>
  </si>
  <si>
    <t>Gérman Lugones</t>
  </si>
  <si>
    <t>Giselle Cerchiaro</t>
  </si>
  <si>
    <t>Giselle Watanabe</t>
  </si>
  <si>
    <t>Graciela de Souza Oliver</t>
  </si>
  <si>
    <t>Graciella Watanabe</t>
  </si>
  <si>
    <t>Guilherme Cunha Ribeiro</t>
  </si>
  <si>
    <t xml:space="preserve">Gustavo Martini Dalpian  </t>
  </si>
  <si>
    <t xml:space="preserve">Gustavo Michel Mendoza La Torre  </t>
  </si>
  <si>
    <t>Gustavo Morari do Nascimento</t>
  </si>
  <si>
    <t>Gustavo Muniz Dias</t>
  </si>
  <si>
    <t>Heloisa França Maltez</t>
  </si>
  <si>
    <t>Hana Paula Masuda</t>
  </si>
  <si>
    <t>Herculano da Silva Martinho</t>
  </si>
  <si>
    <t>Hueder Paulo Moisés de Oliveira</t>
  </si>
  <si>
    <t>Iseli Lourenço Nantes</t>
  </si>
  <si>
    <t>Ivanise Gaubeur</t>
  </si>
  <si>
    <t>Ives Haifig</t>
  </si>
  <si>
    <t>Janaina de Souza Garcia</t>
  </si>
  <si>
    <t>Jean-Jacques Bonvent</t>
  </si>
  <si>
    <t>Jiri Borecky</t>
  </si>
  <si>
    <t>João Henrique Ghilardi Lago</t>
  </si>
  <si>
    <t>João Nuno Barbosa Rodrigues</t>
  </si>
  <si>
    <t>João Paulo Simões Vilas Boas</t>
  </si>
  <si>
    <t>João Rodrigo Santos da Silva</t>
  </si>
  <si>
    <t>Jose Antonio Souza</t>
  </si>
  <si>
    <t>José Carlos Rodrigues Silva</t>
  </si>
  <si>
    <t>José Guilherme de Oliveria Brockington</t>
  </si>
  <si>
    <t>José Javier Sáez Acuña</t>
  </si>
  <si>
    <t>José Kenichi Mizukoshi</t>
  </si>
  <si>
    <t>Jose Luiz Bastos Neves</t>
  </si>
  <si>
    <t>Julian Andres Munevar Cagigas</t>
  </si>
  <si>
    <t>Juliana dos Santos de Souza</t>
  </si>
  <si>
    <t>Juliana Marchi</t>
  </si>
  <si>
    <t>Karina Passalacqua Morelli Frin</t>
  </si>
  <si>
    <t>Kate Mamhy Oliveira Kumada ***</t>
  </si>
  <si>
    <t>Katya Margareth Aurani</t>
  </si>
  <si>
    <t>Klaus Werner Capelle</t>
  </si>
  <si>
    <t>Laura Paulucci Marinho</t>
  </si>
  <si>
    <t>Leonardo Jose Steil</t>
  </si>
  <si>
    <t>Leticie Mendonça Ferreira</t>
  </si>
  <si>
    <t xml:space="preserve"> Livia Seno Ferreira Camargo</t>
  </si>
  <si>
    <t>Lorenzo Baravalle</t>
  </si>
  <si>
    <t>Luana Sucupira Pedroza</t>
  </si>
  <si>
    <t>Luca Jean Pitteloud</t>
  </si>
  <si>
    <t xml:space="preserve">Lucas Almeida Miranda Barreto </t>
  </si>
  <si>
    <t>Luciana Aparecida Palharini</t>
  </si>
  <si>
    <t>Luciana Campos Paulino</t>
  </si>
  <si>
    <t>Luciana Zaterka</t>
  </si>
  <si>
    <t>Luciano Puzer</t>
  </si>
  <si>
    <t>Luciano Soares da Cruz</t>
  </si>
  <si>
    <t>Lúcio Campos Costa</t>
  </si>
  <si>
    <t>Luís Henrique de Lima</t>
  </si>
  <si>
    <t>Luiz Antonio Alves Eva</t>
  </si>
  <si>
    <t>Luiz Fernando Barrére Martin</t>
  </si>
  <si>
    <t>Luiz Roberto Nunes</t>
  </si>
  <si>
    <t>Maisa Helena Altarugio</t>
  </si>
  <si>
    <t>Marcela Sorelli Carneiro Ramos</t>
  </si>
  <si>
    <t>Marcella Pecora Milazzotto</t>
  </si>
  <si>
    <t>Marcelo Augusto Christoffolete</t>
  </si>
  <si>
    <t>Marcelo Augusto Leigui de Oliveira</t>
  </si>
  <si>
    <t>Marcelo Oliveira da Costa Pires</t>
  </si>
  <si>
    <t>Marcelo Zanotello</t>
  </si>
  <si>
    <t>Márcia Aparecida da Silva Spinacé</t>
  </si>
  <si>
    <t>Márcia Aparecida Sperança</t>
  </si>
  <si>
    <t>Márcia Helena Alvim</t>
  </si>
  <si>
    <t>Marcio de Souza Werneck</t>
  </si>
  <si>
    <t>Marco Antonio Bueno Filho</t>
  </si>
  <si>
    <t>Marcos de Abreu Avila</t>
  </si>
  <si>
    <t>Marcos Donizeti Rodrigues Sampaio ****</t>
  </si>
  <si>
    <t>Marcos Roberto da Silva Tavares</t>
  </si>
  <si>
    <t>Maria Beatriz Fagundes</t>
  </si>
  <si>
    <t>Maria Camila Almeida</t>
  </si>
  <si>
    <t>Maria Candida Varone de Morais Capecchi</t>
  </si>
  <si>
    <t>Maria Cecilia Leonel Gomes dos Reis</t>
  </si>
  <si>
    <t>Maria Cristina Carlan da Silva</t>
  </si>
  <si>
    <t>Maria Inês Ribas Rodrigues</t>
  </si>
  <si>
    <t>Mariana Moraes de Oliveira Sombrio*****</t>
  </si>
  <si>
    <t>Marilia Mello Pisani</t>
  </si>
  <si>
    <t>Marinê de Souza Pereira</t>
  </si>
  <si>
    <t>Mariselma Ferreira</t>
  </si>
  <si>
    <t>Matteo Raschietti</t>
  </si>
  <si>
    <t>Mattia Petrolo</t>
  </si>
  <si>
    <t>Mauricio Domingues Coutinho Neto</t>
  </si>
  <si>
    <t>Maurizio Esposito</t>
  </si>
  <si>
    <t>Mauro Coelho dos Santos</t>
  </si>
  <si>
    <t>Mauro Rogério Cosentino</t>
  </si>
  <si>
    <t>Maximiliano Ujevic Tonino</t>
  </si>
  <si>
    <t>Matheus Fortes Santos</t>
  </si>
  <si>
    <t>Meiri Aparecida Gurgel de Campos Miranda</t>
  </si>
  <si>
    <t>Michela Bordignon</t>
  </si>
  <si>
    <t>Mirela Inês de Sairre</t>
  </si>
  <si>
    <t>Miriam Mesquita Sampaio de Madureira</t>
  </si>
  <si>
    <t xml:space="preserve">Mirian Pacheco Silva Albrecht </t>
  </si>
  <si>
    <t>Monica Benicia Mamian Lopez</t>
  </si>
  <si>
    <t>Natália Pirani Ghilardi-Lopes</t>
  </si>
  <si>
    <t>Nathalia de Setta Costa</t>
  </si>
  <si>
    <t>Nathalie de Almeida Bressiani</t>
  </si>
  <si>
    <t>Otto Müller Patrão de Oliveira</t>
  </si>
  <si>
    <t>Patrícia Dantoni Alnis Bezerra</t>
  </si>
  <si>
    <t>Patricia da Silva Sessa</t>
  </si>
  <si>
    <t>Patrícia Del Nero Velasco</t>
  </si>
  <si>
    <t>Paula Homem de Mello</t>
  </si>
  <si>
    <t>Paula Priscila Braga</t>
  </si>
  <si>
    <t>Paulo de Avila Junior</t>
  </si>
  <si>
    <t>Paulo Jonas de Lima Piva</t>
  </si>
  <si>
    <t>Paulo Tadeu da Silva</t>
  </si>
  <si>
    <t>Pedro Alves da Silva Autreto</t>
  </si>
  <si>
    <t>Pedro Galli Mercadante</t>
  </si>
  <si>
    <t>Pieter Willem Westera</t>
  </si>
  <si>
    <t>Priscila Barreto de Jesus</t>
  </si>
  <si>
    <t>Rafael Cava Mori</t>
  </si>
  <si>
    <t>Rafael Rothganger de Paiva</t>
  </si>
  <si>
    <t>Regina Keiko Murakami</t>
  </si>
  <si>
    <t>Reinaldo Luiz Cavasso Filho</t>
  </si>
  <si>
    <t>Renata de Paula Orofino Silva</t>
  </si>
  <si>
    <t>Renata Simões</t>
  </si>
  <si>
    <t>Renato Rodrigues Kinouchi</t>
  </si>
  <si>
    <t>Ricardo Augusto Lombello</t>
  </si>
  <si>
    <t>Ricardo Jannini Sawaya ****</t>
  </si>
  <si>
    <t>Ricardo Rocamora Paszko</t>
  </si>
  <si>
    <t>Roberto Menezes Serra</t>
  </si>
  <si>
    <t>Robson Macedo Novais</t>
  </si>
  <si>
    <t>Rodrigo Luiz Oliveira Rodrigues Cunha</t>
  </si>
  <si>
    <t>Rodrigo Maghdissian Cordeiro</t>
  </si>
  <si>
    <t>Romarly Fernandes da Costa</t>
  </si>
  <si>
    <t>Ronaldo Savioli Sume Vieira</t>
  </si>
  <si>
    <t>Ronei Miotto</t>
  </si>
  <si>
    <t>Roosevelt Droppa Junior</t>
  </si>
  <si>
    <t>Roque da Costa Caiero</t>
  </si>
  <si>
    <t>Samon Noyama</t>
  </si>
  <si>
    <t>Sérgio Daishi Sasaki</t>
  </si>
  <si>
    <t>Sergio Henrique Bezerra de Sousa Leal</t>
  </si>
  <si>
    <t>Silvio Ricardo Gomes Carneiro</t>
  </si>
  <si>
    <t>Simone Rodrigues de Freitas</t>
  </si>
  <si>
    <t>Solange Wagner Locatelli</t>
  </si>
  <si>
    <t>Suze de Oliveira Piza</t>
  </si>
  <si>
    <t>Tiago Fernandes Carrijo</t>
  </si>
  <si>
    <t>Tiago Rodrigues</t>
  </si>
  <si>
    <t>Thiago Branquinho de Queiroz</t>
  </si>
  <si>
    <t>Valery Shchesnovich</t>
  </si>
  <si>
    <t>Vanessa Kruth Verdade</t>
  </si>
  <si>
    <t>Vani Xavier de Oliveira Junior</t>
  </si>
  <si>
    <t>Victor Ximenes Marques</t>
  </si>
  <si>
    <t>Vilson Tonin Zanchin</t>
  </si>
  <si>
    <t>Vinicius de Andrade Oliveira</t>
  </si>
  <si>
    <t>Viviane Viana Silva</t>
  </si>
  <si>
    <t>Wagner Alves Carvalho</t>
  </si>
  <si>
    <t>Wagner Rodrigo de Souza</t>
  </si>
  <si>
    <t>Wanius José Garcia da Silva</t>
  </si>
  <si>
    <t xml:space="preserve">Wendel Andrade Alves  </t>
  </si>
  <si>
    <t>William José Steinle</t>
  </si>
  <si>
    <t>não contam vaga do centro nem do curso</t>
  </si>
  <si>
    <t>não contam vaga do curso</t>
  </si>
  <si>
    <t>SAIU</t>
  </si>
  <si>
    <t>ENTROU</t>
  </si>
  <si>
    <t>Gustavo Leyva</t>
  </si>
  <si>
    <t>Caetano Miranda</t>
  </si>
  <si>
    <t>Alex Moura</t>
  </si>
  <si>
    <t>Luis Peluso</t>
  </si>
  <si>
    <t>Maria Isabel Garcia</t>
  </si>
  <si>
    <t>Pietro Chimenti</t>
  </si>
  <si>
    <t>*** Kate Mamhy Oliveira Kumada</t>
  </si>
  <si>
    <t>Pablo Alejandro Fiorito</t>
  </si>
  <si>
    <t>*** Claudia Regina Vieira</t>
  </si>
  <si>
    <t>LIC QUI</t>
  </si>
  <si>
    <t>Monique Hulshof</t>
  </si>
  <si>
    <t>Eduardo Leite Borba</t>
  </si>
  <si>
    <t>Gabriel Teixeira Landi</t>
  </si>
  <si>
    <t>****DANUSA MUNFORD</t>
  </si>
  <si>
    <t>Renata Maria Augusto da Costa</t>
  </si>
  <si>
    <t>JOSÉ GUILHERME DE OLIVEIRA BROCKINGTON</t>
  </si>
  <si>
    <t>Márcio Santos da Silva</t>
  </si>
  <si>
    <t>****Marcos Donizeti Rodrigues Sampaio</t>
  </si>
  <si>
    <t>Luiz Gustavo Franco Silveira</t>
  </si>
  <si>
    <t>****Ricardo Jannini Sawaya</t>
  </si>
  <si>
    <t>Hugo Barbosa Suffredini</t>
  </si>
  <si>
    <t>Mateus Sudano</t>
  </si>
  <si>
    <t>BAC BTC</t>
  </si>
  <si>
    <t>Andréa Onofre de Araújo</t>
  </si>
  <si>
    <t>Raquel de Almeida Ribeiro</t>
  </si>
  <si>
    <t>Luiz Francisco Monteiro Leite Ciscato</t>
  </si>
  <si>
    <t>Adelaide Faljoni-Alário</t>
  </si>
  <si>
    <t>LUCIANA APARECIDA PALHARINI</t>
  </si>
  <si>
    <t>*****Mateus José Sudano</t>
  </si>
  <si>
    <t>BACFIS</t>
  </si>
  <si>
    <t>******Bruna Mendes de Vasconcellos</t>
  </si>
  <si>
    <t>*****Cristina Ribas Fürstenau</t>
  </si>
  <si>
    <t>Mariana Moraes de Oliveira Sombrio</t>
  </si>
  <si>
    <t>LICFIL</t>
  </si>
  <si>
    <t>Bruna Mendes de Vasconcellos******</t>
  </si>
  <si>
    <t>Cristina Ribas Fürstenau*****</t>
  </si>
  <si>
    <t>DANUSA MUNFORD ****</t>
  </si>
  <si>
    <t>Mateus José Sudano*****</t>
  </si>
  <si>
    <t>**Patricia Cristina Andrade Pereira</t>
  </si>
  <si>
    <t>Direção **</t>
  </si>
  <si>
    <t>Direção  (Libras -  Licenciatura em Química)</t>
  </si>
  <si>
    <t>** vaga da direção - não entra no cálculo das vagas dos cursos</t>
  </si>
  <si>
    <r>
      <t xml:space="preserve">"A vaga consequente da aposentadoria da </t>
    </r>
    <r>
      <rPr>
        <b/>
        <sz val="11"/>
        <color rgb="FF000000"/>
        <rFont val="Calibri"/>
        <family val="2"/>
      </rPr>
      <t>Adelaide</t>
    </r>
    <r>
      <rPr>
        <sz val="11"/>
        <color rgb="FF000000"/>
        <rFont val="Calibri"/>
        <family val="2"/>
      </rPr>
      <t xml:space="preserve"> não pode ser aproveitada enquanto perdurar o artigo 8º da LC 173/2020"</t>
    </r>
  </si>
  <si>
    <t>(1 vaga) Expansão edital 059/2019; (2 vagas) abertura edital Teoria do Conhecimento e Filosofia da Ciência</t>
  </si>
  <si>
    <t xml:space="preserve">***Paramita Barai </t>
  </si>
  <si>
    <t>Bacharelado em Física (Vaga cedida pela Reitoria)</t>
  </si>
  <si>
    <t>Vaga da Reitoria para Bac Física ***</t>
  </si>
  <si>
    <t>Reitoria (Bac Física)</t>
  </si>
  <si>
    <t>*** vaga cedida pela Reitoria para BacFís em troca do docente Klaus que foi cedido - não entra no cálculo das vagas do CCNH</t>
  </si>
  <si>
    <t>BACBTC</t>
  </si>
  <si>
    <t>4 vagas: 1)Biologia Sintética; 2) Engenharia Metabólica; 3) Enzimologia e Biocatálise; 4) Processos Biotecnológicos Aplicados à Indústria</t>
  </si>
  <si>
    <t>04 vagas: 1) Física de Partículas Elementares e Campos ou 2) Relatividade, Gravitação e Cosmologia ou 3) Física
da Matéria Condensada, Materiais Avançados e Nanociências; 4) Física Atômica e Molecular,
Informação Quântica e Óptica Quântica)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</si>
</sst>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rgb="FFFCD5B5"/>
        <bgColor rgb="FFFCD5B5"/>
      </patternFill>
    </fill>
    <fill>
      <patternFill patternType="solid">
        <fgColor rgb="FFDBEEF4"/>
        <bgColor rgb="FFDBEEF4"/>
      </patternFill>
    </fill>
    <fill>
      <patternFill patternType="solid">
        <fgColor rgb="FFEBF1DE"/>
        <bgColor rgb="FFEBF1DE"/>
      </patternFill>
    </fill>
    <fill>
      <patternFill patternType="solid">
        <fgColor rgb="FF92D050"/>
        <bgColor rgb="FF92D050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  <fill>
      <patternFill patternType="solid">
        <fgColor rgb="FF93CDDD"/>
        <bgColor rgb="FF93CDDD"/>
      </patternFill>
    </fill>
    <fill>
      <patternFill patternType="solid">
        <fgColor rgb="FFC6D9F1"/>
        <bgColor rgb="FFC6D9F1"/>
      </patternFill>
    </fill>
    <fill>
      <patternFill patternType="solid">
        <fgColor rgb="FFDDD9C3"/>
        <bgColor rgb="FFDDD9C3"/>
      </patternFill>
    </fill>
    <fill>
      <patternFill patternType="solid">
        <fgColor rgb="FFFDEADA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D99694"/>
        <bgColor rgb="FFD99694"/>
      </patternFill>
    </fill>
    <fill>
      <patternFill patternType="solid">
        <fgColor rgb="FFE0C2CD"/>
        <bgColor rgb="FFE0C2CD"/>
      </patternFill>
    </fill>
    <fill>
      <patternFill patternType="solid">
        <fgColor rgb="FFE8F2A1"/>
        <bgColor rgb="FFE8F2A1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E8F2A1"/>
        <bgColor rgb="FFE0C2CD"/>
      </patternFill>
    </fill>
    <fill>
      <patternFill patternType="solid">
        <fgColor rgb="FFE8F2A1"/>
        <bgColor indexed="64"/>
      </patternFill>
    </fill>
    <fill>
      <patternFill patternType="solid">
        <fgColor rgb="FFE0C2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E6E0EC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0" fillId="2" borderId="5" xfId="0" applyFont="1" applyFill="1" applyBorder="1"/>
    <xf numFmtId="0" fontId="3" fillId="0" borderId="0" xfId="0" applyFont="1"/>
    <xf numFmtId="0" fontId="0" fillId="0" borderId="0" xfId="0" applyFont="1" applyAlignment="1">
      <alignment horizontal="center"/>
    </xf>
    <xf numFmtId="0" fontId="0" fillId="2" borderId="7" xfId="0" applyFont="1" applyFill="1" applyBorder="1"/>
    <xf numFmtId="0" fontId="0" fillId="7" borderId="5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20" borderId="0" xfId="0" applyFont="1" applyFill="1" applyAlignment="1"/>
    <xf numFmtId="0" fontId="0" fillId="21" borderId="0" xfId="0" applyFont="1" applyFill="1" applyAlignment="1"/>
    <xf numFmtId="0" fontId="9" fillId="18" borderId="5" xfId="0" applyFont="1" applyFill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left" vertical="center" wrapText="1"/>
    </xf>
    <xf numFmtId="0" fontId="9" fillId="5" borderId="5" xfId="0" applyFont="1" applyFill="1" applyBorder="1"/>
    <xf numFmtId="0" fontId="9" fillId="5" borderId="5" xfId="0" applyFont="1" applyFill="1" applyBorder="1" applyAlignment="1">
      <alignment horizontal="left" vertical="center" wrapText="1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9" fillId="5" borderId="11" xfId="0" applyFont="1" applyFill="1" applyBorder="1"/>
    <xf numFmtId="0" fontId="9" fillId="0" borderId="0" xfId="0" applyFont="1" applyAlignment="1"/>
    <xf numFmtId="0" fontId="9" fillId="5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18" borderId="5" xfId="0" applyFont="1" applyFill="1" applyBorder="1" applyAlignment="1">
      <alignment horizontal="left"/>
    </xf>
    <xf numFmtId="0" fontId="9" fillId="18" borderId="5" xfId="0" applyFont="1" applyFill="1" applyBorder="1"/>
    <xf numFmtId="0" fontId="11" fillId="18" borderId="16" xfId="0" applyFont="1" applyFill="1" applyBorder="1" applyAlignment="1">
      <alignment horizontal="left"/>
    </xf>
    <xf numFmtId="0" fontId="11" fillId="18" borderId="17" xfId="0" applyFont="1" applyFill="1" applyBorder="1"/>
    <xf numFmtId="0" fontId="11" fillId="0" borderId="0" xfId="0" applyFont="1" applyAlignment="1"/>
    <xf numFmtId="0" fontId="11" fillId="5" borderId="16" xfId="0" applyFont="1" applyFill="1" applyBorder="1" applyAlignment="1">
      <alignment horizontal="left"/>
    </xf>
    <xf numFmtId="0" fontId="11" fillId="5" borderId="17" xfId="0" applyFont="1" applyFill="1" applyBorder="1"/>
    <xf numFmtId="0" fontId="11" fillId="4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16" borderId="7" xfId="0" applyFont="1" applyFill="1" applyBorder="1" applyAlignment="1">
      <alignment horizontal="left" vertical="center" wrapText="1"/>
    </xf>
    <xf numFmtId="0" fontId="9" fillId="16" borderId="5" xfId="0" applyFont="1" applyFill="1" applyBorder="1" applyAlignment="1">
      <alignment horizontal="left" vertical="center" wrapText="1"/>
    </xf>
    <xf numFmtId="0" fontId="9" fillId="15" borderId="5" xfId="0" applyFont="1" applyFill="1" applyBorder="1" applyAlignment="1">
      <alignment horizontal="left" vertical="center" wrapText="1"/>
    </xf>
    <xf numFmtId="0" fontId="9" fillId="15" borderId="7" xfId="0" applyFont="1" applyFill="1" applyBorder="1" applyAlignment="1">
      <alignment horizontal="left"/>
    </xf>
    <xf numFmtId="0" fontId="9" fillId="16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2" xfId="0" applyFont="1" applyBorder="1"/>
    <xf numFmtId="0" fontId="10" fillId="0" borderId="5" xfId="0" applyFont="1" applyBorder="1"/>
    <xf numFmtId="0" fontId="9" fillId="8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13" fillId="22" borderId="0" xfId="0" applyFont="1" applyFill="1"/>
    <xf numFmtId="0" fontId="0" fillId="22" borderId="0" xfId="0" applyFont="1" applyFill="1" applyAlignment="1"/>
    <xf numFmtId="0" fontId="0" fillId="22" borderId="0" xfId="0" applyFont="1" applyFill="1" applyAlignment="1">
      <alignment horizontal="center"/>
    </xf>
    <xf numFmtId="0" fontId="4" fillId="0" borderId="5" xfId="0" applyFont="1" applyBorder="1"/>
    <xf numFmtId="0" fontId="4" fillId="8" borderId="11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0" fillId="10" borderId="5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13" borderId="5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 wrapText="1" shrinkToFit="1"/>
    </xf>
    <xf numFmtId="0" fontId="1" fillId="10" borderId="5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15" borderId="7" xfId="0" applyFont="1" applyFill="1" applyBorder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0" fillId="16" borderId="7" xfId="0" applyFont="1" applyFill="1" applyBorder="1" applyAlignment="1">
      <alignment horizontal="center" vertical="center"/>
    </xf>
    <xf numFmtId="0" fontId="0" fillId="19" borderId="7" xfId="0" applyFont="1" applyFill="1" applyBorder="1" applyAlignment="1">
      <alignment horizontal="center" vertical="center"/>
    </xf>
    <xf numFmtId="0" fontId="0" fillId="20" borderId="0" xfId="0" applyFont="1" applyFill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9" fillId="15" borderId="13" xfId="0" applyFont="1" applyFill="1" applyBorder="1" applyAlignment="1">
      <alignment horizontal="left" vertical="center"/>
    </xf>
    <xf numFmtId="0" fontId="9" fillId="15" borderId="7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left" vertical="center"/>
    </xf>
    <xf numFmtId="0" fontId="0" fillId="11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23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23" borderId="5" xfId="0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22" borderId="20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0" fillId="10" borderId="4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11" borderId="1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vertical="center" wrapText="1"/>
    </xf>
    <xf numFmtId="0" fontId="11" fillId="17" borderId="14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E0C2CD"/>
      <color rgb="FFE8F2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I15" sqref="I15"/>
    </sheetView>
  </sheetViews>
  <sheetFormatPr defaultColWidth="14.42578125" defaultRowHeight="15" customHeight="1" x14ac:dyDescent="0.25"/>
  <cols>
    <col min="1" max="1" width="24.7109375" customWidth="1"/>
    <col min="2" max="2" width="20.5703125" bestFit="1" customWidth="1"/>
    <col min="3" max="3" width="18.85546875" customWidth="1"/>
    <col min="4" max="4" width="8.7109375" customWidth="1"/>
    <col min="5" max="5" width="11.7109375" customWidth="1"/>
    <col min="6" max="6" width="9.140625" customWidth="1"/>
    <col min="7" max="7" width="10.7109375" customWidth="1"/>
    <col min="8" max="8" width="10.5703125" bestFit="1" customWidth="1"/>
    <col min="9" max="9" width="12.5703125" customWidth="1"/>
    <col min="10" max="10" width="43.85546875" style="89" customWidth="1"/>
    <col min="11" max="26" width="8.7109375" customWidth="1"/>
  </cols>
  <sheetData>
    <row r="1" spans="1:10" ht="15" customHeight="1" x14ac:dyDescent="0.25">
      <c r="A1" s="126" t="s">
        <v>0</v>
      </c>
      <c r="B1" s="127"/>
      <c r="C1" s="128" t="s">
        <v>1</v>
      </c>
      <c r="D1" s="129"/>
      <c r="E1" s="129"/>
      <c r="F1" s="127"/>
      <c r="G1" s="130" t="s">
        <v>2</v>
      </c>
      <c r="H1" s="131" t="s">
        <v>3</v>
      </c>
      <c r="I1" s="127"/>
      <c r="J1" s="120" t="s">
        <v>4</v>
      </c>
    </row>
    <row r="2" spans="1:10" s="89" customFormat="1" ht="60" x14ac:dyDescent="0.25">
      <c r="A2" s="96" t="s">
        <v>5</v>
      </c>
      <c r="B2" s="96" t="s">
        <v>6</v>
      </c>
      <c r="C2" s="97" t="s">
        <v>7</v>
      </c>
      <c r="D2" s="97" t="s">
        <v>8</v>
      </c>
      <c r="E2" s="97" t="s">
        <v>9</v>
      </c>
      <c r="F2" s="97" t="s">
        <v>6</v>
      </c>
      <c r="G2" s="123"/>
      <c r="H2" s="87" t="s">
        <v>10</v>
      </c>
      <c r="I2" s="87" t="s">
        <v>6</v>
      </c>
      <c r="J2" s="121"/>
    </row>
    <row r="3" spans="1:10" ht="24.75" customHeight="1" x14ac:dyDescent="0.25">
      <c r="A3" s="122" t="s">
        <v>11</v>
      </c>
      <c r="B3" s="122">
        <v>7</v>
      </c>
      <c r="C3" s="124" t="s">
        <v>11</v>
      </c>
      <c r="D3" s="124">
        <f>F3+F4</f>
        <v>1</v>
      </c>
      <c r="E3" s="90" t="s">
        <v>12</v>
      </c>
      <c r="F3" s="63">
        <v>1</v>
      </c>
      <c r="G3" s="63">
        <v>0</v>
      </c>
      <c r="H3" s="125" t="s">
        <v>11</v>
      </c>
      <c r="I3" s="125">
        <f>B3-D3-G3-G4</f>
        <v>6</v>
      </c>
      <c r="J3" s="96"/>
    </row>
    <row r="4" spans="1:10" ht="28.5" customHeight="1" x14ac:dyDescent="0.25">
      <c r="A4" s="123"/>
      <c r="B4" s="123"/>
      <c r="C4" s="123"/>
      <c r="D4" s="123"/>
      <c r="E4" s="90" t="s">
        <v>13</v>
      </c>
      <c r="F4" s="63">
        <v>0</v>
      </c>
      <c r="G4" s="63">
        <v>0</v>
      </c>
      <c r="H4" s="123"/>
      <c r="I4" s="123"/>
      <c r="J4" s="96"/>
    </row>
    <row r="5" spans="1:10" ht="63.75" customHeight="1" x14ac:dyDescent="0.25">
      <c r="A5" s="117" t="s">
        <v>353</v>
      </c>
      <c r="B5" s="114">
        <v>0</v>
      </c>
      <c r="C5" s="118" t="s">
        <v>353</v>
      </c>
      <c r="D5" s="115">
        <f>F5</f>
        <v>0</v>
      </c>
      <c r="E5" s="105" t="s">
        <v>353</v>
      </c>
      <c r="F5" s="63">
        <v>0</v>
      </c>
      <c r="G5" s="63">
        <v>4</v>
      </c>
      <c r="H5" s="119" t="s">
        <v>353</v>
      </c>
      <c r="I5" s="116">
        <f>B5-D5-G5</f>
        <v>-4</v>
      </c>
      <c r="J5" s="100" t="s">
        <v>354</v>
      </c>
    </row>
    <row r="6" spans="1:10" ht="45" x14ac:dyDescent="0.25">
      <c r="A6" s="122" t="s">
        <v>14</v>
      </c>
      <c r="B6" s="122">
        <v>7</v>
      </c>
      <c r="C6" s="124" t="s">
        <v>14</v>
      </c>
      <c r="D6" s="124">
        <f>F6+F7</f>
        <v>4</v>
      </c>
      <c r="E6" s="90" t="s">
        <v>15</v>
      </c>
      <c r="F6" s="63">
        <v>3</v>
      </c>
      <c r="G6" s="63">
        <v>3</v>
      </c>
      <c r="H6" s="125" t="s">
        <v>14</v>
      </c>
      <c r="I6" s="125">
        <f>B6-D6-G6-G7</f>
        <v>0</v>
      </c>
      <c r="J6" s="101" t="s">
        <v>347</v>
      </c>
    </row>
    <row r="7" spans="1:10" ht="29.25" customHeight="1" x14ac:dyDescent="0.25">
      <c r="A7" s="123"/>
      <c r="B7" s="123"/>
      <c r="C7" s="123"/>
      <c r="D7" s="123"/>
      <c r="E7" s="90" t="s">
        <v>16</v>
      </c>
      <c r="F7" s="63">
        <v>1</v>
      </c>
      <c r="G7" s="63">
        <v>0</v>
      </c>
      <c r="H7" s="123"/>
      <c r="I7" s="123"/>
      <c r="J7" s="96"/>
    </row>
    <row r="8" spans="1:10" ht="90" x14ac:dyDescent="0.25">
      <c r="A8" s="122" t="s">
        <v>17</v>
      </c>
      <c r="B8" s="122">
        <v>7</v>
      </c>
      <c r="C8" s="124" t="s">
        <v>17</v>
      </c>
      <c r="D8" s="124">
        <v>2</v>
      </c>
      <c r="E8" s="90" t="s">
        <v>18</v>
      </c>
      <c r="F8" s="63">
        <v>3</v>
      </c>
      <c r="G8" s="63">
        <v>4</v>
      </c>
      <c r="H8" s="125" t="s">
        <v>17</v>
      </c>
      <c r="I8" s="125">
        <f>B8-D8-G8-G9</f>
        <v>1</v>
      </c>
      <c r="J8" s="100" t="s">
        <v>355</v>
      </c>
    </row>
    <row r="9" spans="1:10" x14ac:dyDescent="0.25">
      <c r="A9" s="123"/>
      <c r="B9" s="123"/>
      <c r="C9" s="123"/>
      <c r="D9" s="123"/>
      <c r="E9" s="90" t="s">
        <v>19</v>
      </c>
      <c r="F9" s="63">
        <v>0</v>
      </c>
      <c r="G9" s="63">
        <v>0</v>
      </c>
      <c r="H9" s="123"/>
      <c r="I9" s="123"/>
      <c r="J9" s="96"/>
    </row>
    <row r="10" spans="1:10" x14ac:dyDescent="0.25">
      <c r="A10" s="122" t="s">
        <v>20</v>
      </c>
      <c r="B10" s="122">
        <v>7</v>
      </c>
      <c r="C10" s="124" t="s">
        <v>20</v>
      </c>
      <c r="D10" s="124">
        <f>F10+F11</f>
        <v>0</v>
      </c>
      <c r="E10" s="90" t="s">
        <v>21</v>
      </c>
      <c r="F10" s="63">
        <v>0</v>
      </c>
      <c r="G10" s="63">
        <v>0</v>
      </c>
      <c r="H10" s="125" t="s">
        <v>20</v>
      </c>
      <c r="I10" s="125">
        <f>B10-D10-G10-G11</f>
        <v>7</v>
      </c>
      <c r="J10" s="96"/>
    </row>
    <row r="11" spans="1:10" x14ac:dyDescent="0.25">
      <c r="A11" s="123"/>
      <c r="B11" s="123"/>
      <c r="C11" s="123"/>
      <c r="D11" s="123"/>
      <c r="E11" s="90" t="s">
        <v>22</v>
      </c>
      <c r="F11" s="63">
        <v>0</v>
      </c>
      <c r="G11" s="63">
        <v>0</v>
      </c>
      <c r="H11" s="123"/>
      <c r="I11" s="123"/>
      <c r="J11" s="96"/>
    </row>
    <row r="12" spans="1:10" x14ac:dyDescent="0.25">
      <c r="A12" s="103" t="s">
        <v>343</v>
      </c>
      <c r="B12" s="91">
        <v>2</v>
      </c>
      <c r="C12" s="90" t="s">
        <v>23</v>
      </c>
      <c r="D12" s="90">
        <f>SUM(F12)</f>
        <v>1</v>
      </c>
      <c r="E12" s="90" t="s">
        <v>23</v>
      </c>
      <c r="F12" s="92">
        <v>1</v>
      </c>
      <c r="G12" s="63">
        <v>0</v>
      </c>
      <c r="H12" s="61" t="s">
        <v>23</v>
      </c>
      <c r="I12" s="61">
        <f>B12-D12-G12</f>
        <v>1</v>
      </c>
      <c r="J12" s="96"/>
    </row>
    <row r="13" spans="1:10" s="89" customFormat="1" ht="36" customHeight="1" x14ac:dyDescent="0.25">
      <c r="A13" s="104" t="s">
        <v>350</v>
      </c>
      <c r="B13" s="96">
        <v>1</v>
      </c>
      <c r="C13" s="106" t="s">
        <v>351</v>
      </c>
      <c r="D13" s="97">
        <v>1</v>
      </c>
      <c r="E13" s="107" t="s">
        <v>351</v>
      </c>
      <c r="F13" s="108">
        <v>1</v>
      </c>
      <c r="G13" s="109">
        <v>0</v>
      </c>
      <c r="H13" s="19" t="s">
        <v>351</v>
      </c>
      <c r="I13" s="87">
        <v>0</v>
      </c>
      <c r="J13" s="96"/>
    </row>
    <row r="14" spans="1:10" x14ac:dyDescent="0.25">
      <c r="A14" s="95"/>
      <c r="B14" s="91"/>
      <c r="C14" s="93" t="s">
        <v>24</v>
      </c>
      <c r="D14" s="93">
        <f>D3+D5+D6+D8+D10+D12+D13</f>
        <v>9</v>
      </c>
      <c r="E14" s="93"/>
      <c r="F14" s="93"/>
      <c r="G14" s="94"/>
      <c r="H14" s="61" t="s">
        <v>24</v>
      </c>
      <c r="I14" s="61">
        <f>I3+I5+I6+I8+I10+I12+I13</f>
        <v>11</v>
      </c>
      <c r="J14" s="96"/>
    </row>
    <row r="15" spans="1:10" x14ac:dyDescent="0.25">
      <c r="A15" s="1" t="s">
        <v>24</v>
      </c>
      <c r="B15" s="1">
        <f>SUM(B3:B13)</f>
        <v>31</v>
      </c>
      <c r="D15" s="2" t="s">
        <v>25</v>
      </c>
      <c r="F15" s="3"/>
      <c r="G15" s="3"/>
    </row>
    <row r="16" spans="1:10" x14ac:dyDescent="0.25">
      <c r="A16" s="4"/>
      <c r="B16" s="4"/>
      <c r="D16" s="49" t="s">
        <v>345</v>
      </c>
      <c r="E16" s="50"/>
      <c r="F16" s="51"/>
      <c r="G16" s="51"/>
      <c r="H16" s="50"/>
      <c r="I16" s="50"/>
      <c r="J16" s="98"/>
    </row>
    <row r="17" spans="1:26" x14ac:dyDescent="0.25">
      <c r="D17" s="102" t="s">
        <v>352</v>
      </c>
      <c r="F17" s="3"/>
      <c r="G17" s="3"/>
    </row>
    <row r="18" spans="1:26" x14ac:dyDescent="0.25">
      <c r="F18" s="3"/>
      <c r="G18" s="3"/>
    </row>
    <row r="19" spans="1:26" x14ac:dyDescent="0.25">
      <c r="A19" s="5" t="s">
        <v>26</v>
      </c>
      <c r="B19" s="5" t="s">
        <v>27</v>
      </c>
      <c r="F19" s="3"/>
      <c r="G19" s="3"/>
    </row>
    <row r="20" spans="1:26" ht="36.75" customHeight="1" x14ac:dyDescent="0.25">
      <c r="A20" s="42" t="s">
        <v>28</v>
      </c>
      <c r="B20" s="43" t="s">
        <v>29</v>
      </c>
      <c r="F20" s="3"/>
      <c r="G20" s="3"/>
    </row>
    <row r="21" spans="1:26" ht="30" x14ac:dyDescent="0.25">
      <c r="A21" s="42" t="s">
        <v>30</v>
      </c>
      <c r="B21" s="44" t="s">
        <v>31</v>
      </c>
      <c r="F21" s="3"/>
      <c r="G21" s="3"/>
    </row>
    <row r="22" spans="1:26" ht="30" x14ac:dyDescent="0.25">
      <c r="A22" s="45" t="s">
        <v>32</v>
      </c>
      <c r="B22" s="44" t="s">
        <v>31</v>
      </c>
      <c r="F22" s="3"/>
      <c r="G22" s="3"/>
    </row>
    <row r="23" spans="1:26" ht="30" x14ac:dyDescent="0.25">
      <c r="A23" s="46" t="s">
        <v>33</v>
      </c>
      <c r="B23" s="44" t="s">
        <v>34</v>
      </c>
      <c r="F23" s="3"/>
      <c r="G23" s="3"/>
    </row>
    <row r="24" spans="1:26" ht="45" x14ac:dyDescent="0.25">
      <c r="A24" s="110" t="s">
        <v>348</v>
      </c>
      <c r="B24" s="112" t="s">
        <v>349</v>
      </c>
      <c r="C24" s="6"/>
      <c r="D24" s="6"/>
      <c r="E24" s="6"/>
      <c r="F24" s="7"/>
      <c r="G24" s="7"/>
      <c r="H24" s="6"/>
      <c r="I24" s="6"/>
      <c r="J24" s="9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" customHeight="1" x14ac:dyDescent="0.25">
      <c r="A25" s="52" t="s">
        <v>36</v>
      </c>
      <c r="B25" s="52" t="s">
        <v>29</v>
      </c>
      <c r="F25" s="3"/>
      <c r="G25" s="3"/>
    </row>
    <row r="26" spans="1:26" ht="30" x14ac:dyDescent="0.25">
      <c r="A26" s="53" t="s">
        <v>37</v>
      </c>
      <c r="B26" s="47" t="s">
        <v>31</v>
      </c>
      <c r="F26" s="3"/>
      <c r="G26" s="3"/>
    </row>
    <row r="27" spans="1:26" ht="30" x14ac:dyDescent="0.25">
      <c r="A27" s="54" t="s">
        <v>38</v>
      </c>
      <c r="B27" s="48" t="s">
        <v>39</v>
      </c>
      <c r="F27" s="3"/>
      <c r="G27" s="3"/>
    </row>
    <row r="28" spans="1:26" ht="45" x14ac:dyDescent="0.25">
      <c r="A28" s="111" t="s">
        <v>342</v>
      </c>
      <c r="B28" s="113" t="s">
        <v>344</v>
      </c>
      <c r="F28" s="3"/>
      <c r="G28" s="3"/>
    </row>
    <row r="29" spans="1:26" ht="15.75" customHeight="1" x14ac:dyDescent="0.25">
      <c r="A29" s="22"/>
      <c r="B29" s="22"/>
      <c r="F29" s="3"/>
      <c r="G29" s="3"/>
    </row>
    <row r="30" spans="1:26" ht="15.75" customHeight="1" x14ac:dyDescent="0.25">
      <c r="A30" s="22"/>
      <c r="B30" s="22"/>
      <c r="F30" s="3"/>
      <c r="G30" s="3"/>
    </row>
    <row r="31" spans="1:26" ht="15.75" customHeight="1" x14ac:dyDescent="0.25">
      <c r="A31" s="22"/>
      <c r="B31" s="22"/>
      <c r="F31" s="3"/>
      <c r="G31" s="3"/>
    </row>
    <row r="32" spans="1:26" ht="15.75" customHeight="1" x14ac:dyDescent="0.25">
      <c r="A32" s="22"/>
      <c r="B32" s="22"/>
      <c r="F32" s="3"/>
      <c r="G32" s="3"/>
    </row>
    <row r="33" spans="6:7" ht="15.75" customHeight="1" x14ac:dyDescent="0.25">
      <c r="F33" s="3"/>
      <c r="G33" s="3"/>
    </row>
    <row r="34" spans="6:7" ht="15.75" customHeight="1" x14ac:dyDescent="0.25">
      <c r="F34" s="3"/>
      <c r="G34" s="3"/>
    </row>
    <row r="35" spans="6:7" ht="15.75" customHeight="1" x14ac:dyDescent="0.25">
      <c r="F35" s="3"/>
      <c r="G35" s="3"/>
    </row>
    <row r="36" spans="6:7" ht="15.75" customHeight="1" x14ac:dyDescent="0.25">
      <c r="F36" s="3"/>
      <c r="G36" s="3"/>
    </row>
    <row r="37" spans="6:7" ht="15.75" customHeight="1" x14ac:dyDescent="0.25">
      <c r="F37" s="3"/>
      <c r="G37" s="3"/>
    </row>
    <row r="38" spans="6:7" ht="15.75" customHeight="1" x14ac:dyDescent="0.25">
      <c r="F38" s="3"/>
      <c r="G38" s="3"/>
    </row>
    <row r="39" spans="6:7" ht="15.75" customHeight="1" x14ac:dyDescent="0.25">
      <c r="F39" s="3"/>
      <c r="G39" s="3"/>
    </row>
    <row r="40" spans="6:7" ht="15.75" customHeight="1" x14ac:dyDescent="0.25">
      <c r="F40" s="3"/>
      <c r="G40" s="3"/>
    </row>
    <row r="41" spans="6:7" ht="15.75" customHeight="1" x14ac:dyDescent="0.25">
      <c r="F41" s="3"/>
      <c r="G41" s="3"/>
    </row>
    <row r="42" spans="6:7" ht="15.75" customHeight="1" x14ac:dyDescent="0.25">
      <c r="F42" s="3"/>
      <c r="G42" s="3"/>
    </row>
    <row r="43" spans="6:7" ht="15.75" customHeight="1" x14ac:dyDescent="0.25">
      <c r="F43" s="3"/>
      <c r="G43" s="3"/>
    </row>
    <row r="44" spans="6:7" ht="15.75" customHeight="1" x14ac:dyDescent="0.25">
      <c r="F44" s="3"/>
      <c r="G44" s="3"/>
    </row>
    <row r="45" spans="6:7" ht="15.75" customHeight="1" x14ac:dyDescent="0.25">
      <c r="F45" s="3"/>
      <c r="G45" s="3"/>
    </row>
    <row r="46" spans="6:7" ht="15.75" customHeight="1" x14ac:dyDescent="0.25">
      <c r="F46" s="3"/>
      <c r="G46" s="3"/>
    </row>
    <row r="47" spans="6:7" ht="15.75" customHeight="1" x14ac:dyDescent="0.25">
      <c r="F47" s="3"/>
      <c r="G47" s="3"/>
    </row>
    <row r="48" spans="6:7" ht="15.75" customHeight="1" x14ac:dyDescent="0.25">
      <c r="F48" s="3"/>
      <c r="G48" s="3"/>
    </row>
    <row r="49" spans="6:7" ht="15.75" customHeight="1" x14ac:dyDescent="0.25">
      <c r="F49" s="3"/>
      <c r="G49" s="3"/>
    </row>
    <row r="50" spans="6:7" ht="15.75" customHeight="1" x14ac:dyDescent="0.25">
      <c r="F50" s="3"/>
      <c r="G50" s="3"/>
    </row>
    <row r="51" spans="6:7" ht="15.75" customHeight="1" x14ac:dyDescent="0.25">
      <c r="F51" s="3"/>
      <c r="G51" s="3"/>
    </row>
    <row r="52" spans="6:7" ht="15.75" customHeight="1" x14ac:dyDescent="0.25">
      <c r="F52" s="3"/>
      <c r="G52" s="3"/>
    </row>
    <row r="53" spans="6:7" ht="15.75" customHeight="1" x14ac:dyDescent="0.25">
      <c r="F53" s="3"/>
      <c r="G53" s="3"/>
    </row>
    <row r="54" spans="6:7" ht="15.75" customHeight="1" x14ac:dyDescent="0.25">
      <c r="F54" s="3"/>
      <c r="G54" s="3"/>
    </row>
    <row r="55" spans="6:7" ht="15.75" customHeight="1" x14ac:dyDescent="0.25">
      <c r="F55" s="3"/>
      <c r="G55" s="3"/>
    </row>
    <row r="56" spans="6:7" ht="15.75" customHeight="1" x14ac:dyDescent="0.25">
      <c r="F56" s="3"/>
      <c r="G56" s="3"/>
    </row>
    <row r="57" spans="6:7" ht="15.75" customHeight="1" x14ac:dyDescent="0.25">
      <c r="F57" s="3"/>
      <c r="G57" s="3"/>
    </row>
    <row r="58" spans="6:7" ht="15.75" customHeight="1" x14ac:dyDescent="0.25">
      <c r="F58" s="3"/>
      <c r="G58" s="3"/>
    </row>
    <row r="59" spans="6:7" ht="15.75" customHeight="1" x14ac:dyDescent="0.25">
      <c r="F59" s="3"/>
      <c r="G59" s="3"/>
    </row>
    <row r="60" spans="6:7" ht="15.75" customHeight="1" x14ac:dyDescent="0.25">
      <c r="F60" s="3"/>
      <c r="G60" s="3"/>
    </row>
    <row r="61" spans="6:7" ht="15.75" customHeight="1" x14ac:dyDescent="0.25">
      <c r="F61" s="3"/>
      <c r="G61" s="3"/>
    </row>
    <row r="62" spans="6:7" ht="15.75" customHeight="1" x14ac:dyDescent="0.25">
      <c r="F62" s="3"/>
      <c r="G62" s="3"/>
    </row>
    <row r="63" spans="6:7" ht="15.75" customHeight="1" x14ac:dyDescent="0.25">
      <c r="F63" s="3"/>
      <c r="G63" s="3"/>
    </row>
    <row r="64" spans="6:7" ht="15.75" customHeight="1" x14ac:dyDescent="0.25">
      <c r="F64" s="3"/>
      <c r="G64" s="3"/>
    </row>
    <row r="65" spans="6:7" ht="15.75" customHeight="1" x14ac:dyDescent="0.25">
      <c r="F65" s="3"/>
      <c r="G65" s="3"/>
    </row>
    <row r="66" spans="6:7" ht="15.75" customHeight="1" x14ac:dyDescent="0.25">
      <c r="F66" s="3"/>
      <c r="G66" s="3"/>
    </row>
    <row r="67" spans="6:7" ht="15.75" customHeight="1" x14ac:dyDescent="0.25">
      <c r="F67" s="3"/>
      <c r="G67" s="3"/>
    </row>
    <row r="68" spans="6:7" ht="15.75" customHeight="1" x14ac:dyDescent="0.25">
      <c r="F68" s="3"/>
      <c r="G68" s="3"/>
    </row>
    <row r="69" spans="6:7" ht="15.75" customHeight="1" x14ac:dyDescent="0.25">
      <c r="F69" s="3"/>
      <c r="G69" s="3"/>
    </row>
    <row r="70" spans="6:7" ht="15.75" customHeight="1" x14ac:dyDescent="0.25">
      <c r="F70" s="3"/>
      <c r="G70" s="3"/>
    </row>
    <row r="71" spans="6:7" ht="15.75" customHeight="1" x14ac:dyDescent="0.25">
      <c r="F71" s="3"/>
      <c r="G71" s="3"/>
    </row>
    <row r="72" spans="6:7" ht="15.75" customHeight="1" x14ac:dyDescent="0.25">
      <c r="F72" s="3"/>
      <c r="G72" s="3"/>
    </row>
    <row r="73" spans="6:7" ht="15.75" customHeight="1" x14ac:dyDescent="0.25">
      <c r="F73" s="3"/>
      <c r="G73" s="3"/>
    </row>
    <row r="74" spans="6:7" ht="15.75" customHeight="1" x14ac:dyDescent="0.25">
      <c r="F74" s="3"/>
      <c r="G74" s="3"/>
    </row>
    <row r="75" spans="6:7" ht="15.75" customHeight="1" x14ac:dyDescent="0.25">
      <c r="F75" s="3"/>
      <c r="G75" s="3"/>
    </row>
    <row r="76" spans="6:7" ht="15.75" customHeight="1" x14ac:dyDescent="0.25">
      <c r="F76" s="3"/>
      <c r="G76" s="3"/>
    </row>
    <row r="77" spans="6:7" ht="15.75" customHeight="1" x14ac:dyDescent="0.25">
      <c r="F77" s="3"/>
      <c r="G77" s="3"/>
    </row>
    <row r="78" spans="6:7" ht="15.75" customHeight="1" x14ac:dyDescent="0.25">
      <c r="F78" s="3"/>
      <c r="G78" s="3"/>
    </row>
    <row r="79" spans="6:7" ht="15.75" customHeight="1" x14ac:dyDescent="0.25">
      <c r="F79" s="3"/>
      <c r="G79" s="3"/>
    </row>
    <row r="80" spans="6:7" ht="15.75" customHeight="1" x14ac:dyDescent="0.25">
      <c r="F80" s="3"/>
      <c r="G80" s="3"/>
    </row>
    <row r="81" spans="6:7" ht="15.75" customHeight="1" x14ac:dyDescent="0.25">
      <c r="F81" s="3"/>
      <c r="G81" s="3"/>
    </row>
    <row r="82" spans="6:7" ht="15.75" customHeight="1" x14ac:dyDescent="0.25">
      <c r="F82" s="3"/>
      <c r="G82" s="3"/>
    </row>
    <row r="83" spans="6:7" ht="15.75" customHeight="1" x14ac:dyDescent="0.25">
      <c r="F83" s="3"/>
      <c r="G83" s="3"/>
    </row>
    <row r="84" spans="6:7" ht="15.75" customHeight="1" x14ac:dyDescent="0.25">
      <c r="F84" s="3"/>
      <c r="G84" s="3"/>
    </row>
    <row r="85" spans="6:7" ht="15.75" customHeight="1" x14ac:dyDescent="0.25">
      <c r="F85" s="3"/>
      <c r="G85" s="3"/>
    </row>
    <row r="86" spans="6:7" ht="15.75" customHeight="1" x14ac:dyDescent="0.25">
      <c r="F86" s="3"/>
      <c r="G86" s="3"/>
    </row>
    <row r="87" spans="6:7" ht="15.75" customHeight="1" x14ac:dyDescent="0.25">
      <c r="F87" s="3"/>
      <c r="G87" s="3"/>
    </row>
    <row r="88" spans="6:7" ht="15.75" customHeight="1" x14ac:dyDescent="0.25">
      <c r="F88" s="3"/>
      <c r="G88" s="3"/>
    </row>
    <row r="89" spans="6:7" ht="15.75" customHeight="1" x14ac:dyDescent="0.25">
      <c r="F89" s="3"/>
      <c r="G89" s="3"/>
    </row>
    <row r="90" spans="6:7" ht="15.75" customHeight="1" x14ac:dyDescent="0.25">
      <c r="F90" s="3"/>
      <c r="G90" s="3"/>
    </row>
    <row r="91" spans="6:7" ht="15.75" customHeight="1" x14ac:dyDescent="0.25">
      <c r="F91" s="3"/>
      <c r="G91" s="3"/>
    </row>
    <row r="92" spans="6:7" ht="15.75" customHeight="1" x14ac:dyDescent="0.25">
      <c r="F92" s="3"/>
      <c r="G92" s="3"/>
    </row>
    <row r="93" spans="6:7" ht="15.75" customHeight="1" x14ac:dyDescent="0.25">
      <c r="F93" s="3"/>
      <c r="G93" s="3"/>
    </row>
    <row r="94" spans="6:7" ht="15.75" customHeight="1" x14ac:dyDescent="0.25">
      <c r="F94" s="3"/>
      <c r="G94" s="3"/>
    </row>
    <row r="95" spans="6:7" ht="15.75" customHeight="1" x14ac:dyDescent="0.25">
      <c r="F95" s="3"/>
      <c r="G95" s="3"/>
    </row>
    <row r="96" spans="6:7" ht="15.75" customHeight="1" x14ac:dyDescent="0.25">
      <c r="F96" s="3"/>
      <c r="G96" s="3"/>
    </row>
    <row r="97" spans="6:7" ht="15.75" customHeight="1" x14ac:dyDescent="0.25">
      <c r="F97" s="3"/>
      <c r="G97" s="3"/>
    </row>
    <row r="98" spans="6:7" ht="15.75" customHeight="1" x14ac:dyDescent="0.25">
      <c r="F98" s="3"/>
      <c r="G98" s="3"/>
    </row>
    <row r="99" spans="6:7" ht="15.75" customHeight="1" x14ac:dyDescent="0.25">
      <c r="F99" s="3"/>
      <c r="G99" s="3"/>
    </row>
    <row r="100" spans="6:7" ht="15.75" customHeight="1" x14ac:dyDescent="0.25">
      <c r="F100" s="3"/>
      <c r="G100" s="3"/>
    </row>
    <row r="101" spans="6:7" ht="15.75" customHeight="1" x14ac:dyDescent="0.25">
      <c r="F101" s="3"/>
      <c r="G101" s="3"/>
    </row>
    <row r="102" spans="6:7" ht="15.75" customHeight="1" x14ac:dyDescent="0.25">
      <c r="F102" s="3"/>
      <c r="G102" s="3"/>
    </row>
    <row r="103" spans="6:7" ht="15.75" customHeight="1" x14ac:dyDescent="0.25">
      <c r="F103" s="3"/>
      <c r="G103" s="3"/>
    </row>
    <row r="104" spans="6:7" ht="15.75" customHeight="1" x14ac:dyDescent="0.25">
      <c r="F104" s="3"/>
      <c r="G104" s="3"/>
    </row>
    <row r="105" spans="6:7" ht="15.75" customHeight="1" x14ac:dyDescent="0.25">
      <c r="F105" s="3"/>
      <c r="G105" s="3"/>
    </row>
    <row r="106" spans="6:7" ht="15.75" customHeight="1" x14ac:dyDescent="0.25">
      <c r="F106" s="3"/>
      <c r="G106" s="3"/>
    </row>
    <row r="107" spans="6:7" ht="15.75" customHeight="1" x14ac:dyDescent="0.25">
      <c r="F107" s="3"/>
      <c r="G107" s="3"/>
    </row>
    <row r="108" spans="6:7" ht="15.75" customHeight="1" x14ac:dyDescent="0.25">
      <c r="F108" s="3"/>
      <c r="G108" s="3"/>
    </row>
    <row r="109" spans="6:7" ht="15.75" customHeight="1" x14ac:dyDescent="0.25">
      <c r="F109" s="3"/>
      <c r="G109" s="3"/>
    </row>
    <row r="110" spans="6:7" ht="15.75" customHeight="1" x14ac:dyDescent="0.25">
      <c r="F110" s="3"/>
      <c r="G110" s="3"/>
    </row>
    <row r="111" spans="6:7" ht="15.75" customHeight="1" x14ac:dyDescent="0.25">
      <c r="F111" s="3"/>
      <c r="G111" s="3"/>
    </row>
    <row r="112" spans="6:7" ht="15.75" customHeight="1" x14ac:dyDescent="0.25">
      <c r="F112" s="3"/>
      <c r="G112" s="3"/>
    </row>
    <row r="113" spans="6:7" ht="15.75" customHeight="1" x14ac:dyDescent="0.25">
      <c r="F113" s="3"/>
      <c r="G113" s="3"/>
    </row>
    <row r="114" spans="6:7" ht="15.75" customHeight="1" x14ac:dyDescent="0.25">
      <c r="F114" s="3"/>
      <c r="G114" s="3"/>
    </row>
    <row r="115" spans="6:7" ht="15.75" customHeight="1" x14ac:dyDescent="0.25">
      <c r="F115" s="3"/>
      <c r="G115" s="3"/>
    </row>
    <row r="116" spans="6:7" ht="15.75" customHeight="1" x14ac:dyDescent="0.25">
      <c r="F116" s="3"/>
      <c r="G116" s="3"/>
    </row>
    <row r="117" spans="6:7" ht="15.75" customHeight="1" x14ac:dyDescent="0.25">
      <c r="F117" s="3"/>
      <c r="G117" s="3"/>
    </row>
    <row r="118" spans="6:7" ht="15.75" customHeight="1" x14ac:dyDescent="0.25">
      <c r="F118" s="3"/>
      <c r="G118" s="3"/>
    </row>
    <row r="119" spans="6:7" ht="15.75" customHeight="1" x14ac:dyDescent="0.25">
      <c r="F119" s="3"/>
      <c r="G119" s="3"/>
    </row>
    <row r="120" spans="6:7" ht="15.75" customHeight="1" x14ac:dyDescent="0.25">
      <c r="F120" s="3"/>
      <c r="G120" s="3"/>
    </row>
    <row r="121" spans="6:7" ht="15.75" customHeight="1" x14ac:dyDescent="0.25">
      <c r="F121" s="3"/>
      <c r="G121" s="3"/>
    </row>
    <row r="122" spans="6:7" ht="15.75" customHeight="1" x14ac:dyDescent="0.25">
      <c r="F122" s="3"/>
      <c r="G122" s="3"/>
    </row>
    <row r="123" spans="6:7" ht="15.75" customHeight="1" x14ac:dyDescent="0.25">
      <c r="F123" s="3"/>
      <c r="G123" s="3"/>
    </row>
    <row r="124" spans="6:7" ht="15.75" customHeight="1" x14ac:dyDescent="0.25">
      <c r="F124" s="3"/>
      <c r="G124" s="3"/>
    </row>
    <row r="125" spans="6:7" ht="15.75" customHeight="1" x14ac:dyDescent="0.25">
      <c r="F125" s="3"/>
      <c r="G125" s="3"/>
    </row>
    <row r="126" spans="6:7" ht="15.75" customHeight="1" x14ac:dyDescent="0.25">
      <c r="F126" s="3"/>
      <c r="G126" s="3"/>
    </row>
    <row r="127" spans="6:7" ht="15.75" customHeight="1" x14ac:dyDescent="0.25">
      <c r="F127" s="3"/>
      <c r="G127" s="3"/>
    </row>
    <row r="128" spans="6:7" ht="15.75" customHeight="1" x14ac:dyDescent="0.25">
      <c r="F128" s="3"/>
      <c r="G128" s="3"/>
    </row>
    <row r="129" spans="6:7" ht="15.75" customHeight="1" x14ac:dyDescent="0.25">
      <c r="F129" s="3"/>
      <c r="G129" s="3"/>
    </row>
    <row r="130" spans="6:7" ht="15.75" customHeight="1" x14ac:dyDescent="0.25">
      <c r="F130" s="3"/>
      <c r="G130" s="3"/>
    </row>
    <row r="131" spans="6:7" ht="15.75" customHeight="1" x14ac:dyDescent="0.25">
      <c r="F131" s="3"/>
      <c r="G131" s="3"/>
    </row>
    <row r="132" spans="6:7" ht="15.75" customHeight="1" x14ac:dyDescent="0.25">
      <c r="F132" s="3"/>
      <c r="G132" s="3"/>
    </row>
    <row r="133" spans="6:7" ht="15.75" customHeight="1" x14ac:dyDescent="0.25">
      <c r="F133" s="3"/>
      <c r="G133" s="3"/>
    </row>
    <row r="134" spans="6:7" ht="15.75" customHeight="1" x14ac:dyDescent="0.25">
      <c r="F134" s="3"/>
      <c r="G134" s="3"/>
    </row>
    <row r="135" spans="6:7" ht="15.75" customHeight="1" x14ac:dyDescent="0.25">
      <c r="F135" s="3"/>
      <c r="G135" s="3"/>
    </row>
    <row r="136" spans="6:7" ht="15.75" customHeight="1" x14ac:dyDescent="0.25">
      <c r="F136" s="3"/>
      <c r="G136" s="3"/>
    </row>
    <row r="137" spans="6:7" ht="15.75" customHeight="1" x14ac:dyDescent="0.25">
      <c r="F137" s="3"/>
      <c r="G137" s="3"/>
    </row>
    <row r="138" spans="6:7" ht="15.75" customHeight="1" x14ac:dyDescent="0.25">
      <c r="F138" s="3"/>
      <c r="G138" s="3"/>
    </row>
    <row r="139" spans="6:7" ht="15.75" customHeight="1" x14ac:dyDescent="0.25">
      <c r="F139" s="3"/>
      <c r="G139" s="3"/>
    </row>
    <row r="140" spans="6:7" ht="15.75" customHeight="1" x14ac:dyDescent="0.25">
      <c r="F140" s="3"/>
      <c r="G140" s="3"/>
    </row>
    <row r="141" spans="6:7" ht="15.75" customHeight="1" x14ac:dyDescent="0.25">
      <c r="F141" s="3"/>
      <c r="G141" s="3"/>
    </row>
    <row r="142" spans="6:7" ht="15.75" customHeight="1" x14ac:dyDescent="0.25">
      <c r="F142" s="3"/>
      <c r="G142" s="3"/>
    </row>
    <row r="143" spans="6:7" ht="15.75" customHeight="1" x14ac:dyDescent="0.25">
      <c r="F143" s="3"/>
      <c r="G143" s="3"/>
    </row>
    <row r="144" spans="6:7" ht="15.75" customHeight="1" x14ac:dyDescent="0.25">
      <c r="F144" s="3"/>
      <c r="G144" s="3"/>
    </row>
    <row r="145" spans="6:7" ht="15.75" customHeight="1" x14ac:dyDescent="0.25">
      <c r="F145" s="3"/>
      <c r="G145" s="3"/>
    </row>
    <row r="146" spans="6:7" ht="15.75" customHeight="1" x14ac:dyDescent="0.25">
      <c r="F146" s="3"/>
      <c r="G146" s="3"/>
    </row>
    <row r="147" spans="6:7" ht="15.75" customHeight="1" x14ac:dyDescent="0.25">
      <c r="F147" s="3"/>
      <c r="G147" s="3"/>
    </row>
    <row r="148" spans="6:7" ht="15.75" customHeight="1" x14ac:dyDescent="0.25">
      <c r="F148" s="3"/>
      <c r="G148" s="3"/>
    </row>
    <row r="149" spans="6:7" ht="15.75" customHeight="1" x14ac:dyDescent="0.25">
      <c r="F149" s="3"/>
      <c r="G149" s="3"/>
    </row>
    <row r="150" spans="6:7" ht="15.75" customHeight="1" x14ac:dyDescent="0.25">
      <c r="F150" s="3"/>
      <c r="G150" s="3"/>
    </row>
    <row r="151" spans="6:7" ht="15.75" customHeight="1" x14ac:dyDescent="0.25">
      <c r="F151" s="3"/>
      <c r="G151" s="3"/>
    </row>
    <row r="152" spans="6:7" ht="15.75" customHeight="1" x14ac:dyDescent="0.25">
      <c r="F152" s="3"/>
      <c r="G152" s="3"/>
    </row>
    <row r="153" spans="6:7" ht="15.75" customHeight="1" x14ac:dyDescent="0.25">
      <c r="F153" s="3"/>
      <c r="G153" s="3"/>
    </row>
    <row r="154" spans="6:7" ht="15.75" customHeight="1" x14ac:dyDescent="0.25">
      <c r="F154" s="3"/>
      <c r="G154" s="3"/>
    </row>
    <row r="155" spans="6:7" ht="15.75" customHeight="1" x14ac:dyDescent="0.25">
      <c r="F155" s="3"/>
      <c r="G155" s="3"/>
    </row>
    <row r="156" spans="6:7" ht="15.75" customHeight="1" x14ac:dyDescent="0.25">
      <c r="F156" s="3"/>
      <c r="G156" s="3"/>
    </row>
    <row r="157" spans="6:7" ht="15.75" customHeight="1" x14ac:dyDescent="0.25">
      <c r="F157" s="3"/>
      <c r="G157" s="3"/>
    </row>
    <row r="158" spans="6:7" ht="15.75" customHeight="1" x14ac:dyDescent="0.25">
      <c r="F158" s="3"/>
      <c r="G158" s="3"/>
    </row>
    <row r="159" spans="6:7" ht="15.75" customHeight="1" x14ac:dyDescent="0.25">
      <c r="F159" s="3"/>
      <c r="G159" s="3"/>
    </row>
    <row r="160" spans="6:7" ht="15.75" customHeight="1" x14ac:dyDescent="0.25">
      <c r="F160" s="3"/>
      <c r="G160" s="3"/>
    </row>
    <row r="161" spans="6:7" ht="15.75" customHeight="1" x14ac:dyDescent="0.25">
      <c r="F161" s="3"/>
      <c r="G161" s="3"/>
    </row>
    <row r="162" spans="6:7" ht="15.75" customHeight="1" x14ac:dyDescent="0.25">
      <c r="F162" s="3"/>
      <c r="G162" s="3"/>
    </row>
    <row r="163" spans="6:7" ht="15.75" customHeight="1" x14ac:dyDescent="0.25">
      <c r="F163" s="3"/>
      <c r="G163" s="3"/>
    </row>
    <row r="164" spans="6:7" ht="15.75" customHeight="1" x14ac:dyDescent="0.25">
      <c r="F164" s="3"/>
      <c r="G164" s="3"/>
    </row>
    <row r="165" spans="6:7" ht="15.75" customHeight="1" x14ac:dyDescent="0.25">
      <c r="F165" s="3"/>
      <c r="G165" s="3"/>
    </row>
    <row r="166" spans="6:7" ht="15.75" customHeight="1" x14ac:dyDescent="0.25">
      <c r="F166" s="3"/>
      <c r="G166" s="3"/>
    </row>
    <row r="167" spans="6:7" ht="15.75" customHeight="1" x14ac:dyDescent="0.25">
      <c r="F167" s="3"/>
      <c r="G167" s="3"/>
    </row>
    <row r="168" spans="6:7" ht="15.75" customHeight="1" x14ac:dyDescent="0.25">
      <c r="F168" s="3"/>
      <c r="G168" s="3"/>
    </row>
    <row r="169" spans="6:7" ht="15.75" customHeight="1" x14ac:dyDescent="0.25">
      <c r="F169" s="3"/>
      <c r="G169" s="3"/>
    </row>
    <row r="170" spans="6:7" ht="15.75" customHeight="1" x14ac:dyDescent="0.25">
      <c r="F170" s="3"/>
      <c r="G170" s="3"/>
    </row>
    <row r="171" spans="6:7" ht="15.75" customHeight="1" x14ac:dyDescent="0.25">
      <c r="F171" s="3"/>
      <c r="G171" s="3"/>
    </row>
    <row r="172" spans="6:7" ht="15.75" customHeight="1" x14ac:dyDescent="0.25">
      <c r="F172" s="3"/>
      <c r="G172" s="3"/>
    </row>
    <row r="173" spans="6:7" ht="15.75" customHeight="1" x14ac:dyDescent="0.25">
      <c r="F173" s="3"/>
      <c r="G173" s="3"/>
    </row>
    <row r="174" spans="6:7" ht="15.75" customHeight="1" x14ac:dyDescent="0.25">
      <c r="F174" s="3"/>
      <c r="G174" s="3"/>
    </row>
    <row r="175" spans="6:7" ht="15.75" customHeight="1" x14ac:dyDescent="0.25">
      <c r="F175" s="3"/>
      <c r="G175" s="3"/>
    </row>
    <row r="176" spans="6:7" ht="15.75" customHeight="1" x14ac:dyDescent="0.25">
      <c r="F176" s="3"/>
      <c r="G176" s="3"/>
    </row>
    <row r="177" spans="6:7" ht="15.75" customHeight="1" x14ac:dyDescent="0.25">
      <c r="F177" s="3"/>
      <c r="G177" s="3"/>
    </row>
    <row r="178" spans="6:7" ht="15.75" customHeight="1" x14ac:dyDescent="0.25">
      <c r="F178" s="3"/>
      <c r="G178" s="3"/>
    </row>
    <row r="179" spans="6:7" ht="15.75" customHeight="1" x14ac:dyDescent="0.25">
      <c r="F179" s="3"/>
      <c r="G179" s="3"/>
    </row>
    <row r="180" spans="6:7" ht="15.75" customHeight="1" x14ac:dyDescent="0.25">
      <c r="F180" s="3"/>
      <c r="G180" s="3"/>
    </row>
    <row r="181" spans="6:7" ht="15.75" customHeight="1" x14ac:dyDescent="0.25">
      <c r="F181" s="3"/>
      <c r="G181" s="3"/>
    </row>
    <row r="182" spans="6:7" ht="15.75" customHeight="1" x14ac:dyDescent="0.25">
      <c r="F182" s="3"/>
      <c r="G182" s="3"/>
    </row>
    <row r="183" spans="6:7" ht="15.75" customHeight="1" x14ac:dyDescent="0.25">
      <c r="F183" s="3"/>
      <c r="G183" s="3"/>
    </row>
    <row r="184" spans="6:7" ht="15.75" customHeight="1" x14ac:dyDescent="0.25">
      <c r="F184" s="3"/>
      <c r="G184" s="3"/>
    </row>
    <row r="185" spans="6:7" ht="15.75" customHeight="1" x14ac:dyDescent="0.25">
      <c r="F185" s="3"/>
      <c r="G185" s="3"/>
    </row>
    <row r="186" spans="6:7" ht="15.75" customHeight="1" x14ac:dyDescent="0.25">
      <c r="F186" s="3"/>
      <c r="G186" s="3"/>
    </row>
    <row r="187" spans="6:7" ht="15.75" customHeight="1" x14ac:dyDescent="0.25">
      <c r="F187" s="3"/>
      <c r="G187" s="3"/>
    </row>
    <row r="188" spans="6:7" ht="15.75" customHeight="1" x14ac:dyDescent="0.25">
      <c r="F188" s="3"/>
      <c r="G188" s="3"/>
    </row>
    <row r="189" spans="6:7" ht="15.75" customHeight="1" x14ac:dyDescent="0.25">
      <c r="F189" s="3"/>
      <c r="G189" s="3"/>
    </row>
    <row r="190" spans="6:7" ht="15.75" customHeight="1" x14ac:dyDescent="0.25">
      <c r="F190" s="3"/>
      <c r="G190" s="3"/>
    </row>
    <row r="191" spans="6:7" ht="15.75" customHeight="1" x14ac:dyDescent="0.25">
      <c r="F191" s="3"/>
      <c r="G191" s="3"/>
    </row>
    <row r="192" spans="6:7" ht="15.75" customHeight="1" x14ac:dyDescent="0.25">
      <c r="F192" s="3"/>
      <c r="G192" s="3"/>
    </row>
    <row r="193" spans="6:7" ht="15.75" customHeight="1" x14ac:dyDescent="0.25">
      <c r="F193" s="3"/>
      <c r="G193" s="3"/>
    </row>
    <row r="194" spans="6:7" ht="15.75" customHeight="1" x14ac:dyDescent="0.25">
      <c r="F194" s="3"/>
      <c r="G194" s="3"/>
    </row>
    <row r="195" spans="6:7" ht="15.75" customHeight="1" x14ac:dyDescent="0.25">
      <c r="F195" s="3"/>
      <c r="G195" s="3"/>
    </row>
    <row r="196" spans="6:7" ht="15.75" customHeight="1" x14ac:dyDescent="0.25">
      <c r="F196" s="3"/>
      <c r="G196" s="3"/>
    </row>
    <row r="197" spans="6:7" ht="15.75" customHeight="1" x14ac:dyDescent="0.25">
      <c r="F197" s="3"/>
      <c r="G197" s="3"/>
    </row>
    <row r="198" spans="6:7" ht="15.75" customHeight="1" x14ac:dyDescent="0.25">
      <c r="F198" s="3"/>
      <c r="G198" s="3"/>
    </row>
    <row r="199" spans="6:7" ht="15.75" customHeight="1" x14ac:dyDescent="0.25">
      <c r="F199" s="3"/>
      <c r="G199" s="3"/>
    </row>
    <row r="200" spans="6:7" ht="15.75" customHeight="1" x14ac:dyDescent="0.25">
      <c r="F200" s="3"/>
      <c r="G200" s="3"/>
    </row>
    <row r="201" spans="6:7" ht="15.75" customHeight="1" x14ac:dyDescent="0.25">
      <c r="F201" s="3"/>
      <c r="G201" s="3"/>
    </row>
    <row r="202" spans="6:7" ht="15.75" customHeight="1" x14ac:dyDescent="0.25">
      <c r="F202" s="3"/>
      <c r="G202" s="3"/>
    </row>
    <row r="203" spans="6:7" ht="15.75" customHeight="1" x14ac:dyDescent="0.25">
      <c r="F203" s="3"/>
      <c r="G203" s="3"/>
    </row>
    <row r="204" spans="6:7" ht="15.75" customHeight="1" x14ac:dyDescent="0.25">
      <c r="F204" s="3"/>
      <c r="G204" s="3"/>
    </row>
    <row r="205" spans="6:7" ht="15.75" customHeight="1" x14ac:dyDescent="0.25">
      <c r="F205" s="3"/>
      <c r="G205" s="3"/>
    </row>
    <row r="206" spans="6:7" ht="15.75" customHeight="1" x14ac:dyDescent="0.25">
      <c r="F206" s="3"/>
      <c r="G206" s="3"/>
    </row>
    <row r="207" spans="6:7" ht="15.75" customHeight="1" x14ac:dyDescent="0.25">
      <c r="F207" s="3"/>
      <c r="G207" s="3"/>
    </row>
    <row r="208" spans="6:7" ht="15.75" customHeight="1" x14ac:dyDescent="0.25">
      <c r="F208" s="3"/>
      <c r="G208" s="3"/>
    </row>
    <row r="209" spans="6:7" ht="15.75" customHeight="1" x14ac:dyDescent="0.25">
      <c r="F209" s="3"/>
      <c r="G209" s="3"/>
    </row>
    <row r="210" spans="6:7" ht="15.75" customHeight="1" x14ac:dyDescent="0.25">
      <c r="F210" s="3"/>
      <c r="G210" s="3"/>
    </row>
    <row r="211" spans="6:7" ht="15.75" customHeight="1" x14ac:dyDescent="0.25">
      <c r="F211" s="3"/>
      <c r="G211" s="3"/>
    </row>
    <row r="212" spans="6:7" ht="15.75" customHeight="1" x14ac:dyDescent="0.25">
      <c r="F212" s="3"/>
      <c r="G212" s="3"/>
    </row>
    <row r="213" spans="6:7" ht="15.75" customHeight="1" x14ac:dyDescent="0.25">
      <c r="F213" s="3"/>
      <c r="G213" s="3"/>
    </row>
    <row r="214" spans="6:7" ht="15.75" customHeight="1" x14ac:dyDescent="0.25">
      <c r="F214" s="3"/>
      <c r="G214" s="3"/>
    </row>
    <row r="215" spans="6:7" ht="15.75" customHeight="1" x14ac:dyDescent="0.25">
      <c r="F215" s="3"/>
      <c r="G215" s="3"/>
    </row>
    <row r="216" spans="6:7" ht="15.75" customHeight="1" x14ac:dyDescent="0.25">
      <c r="F216" s="3"/>
      <c r="G216" s="3"/>
    </row>
    <row r="217" spans="6:7" ht="15.75" customHeight="1" x14ac:dyDescent="0.25">
      <c r="F217" s="3"/>
      <c r="G217" s="3"/>
    </row>
    <row r="218" spans="6:7" ht="15.75" customHeight="1" x14ac:dyDescent="0.25">
      <c r="F218" s="3"/>
      <c r="G218" s="3"/>
    </row>
    <row r="219" spans="6:7" ht="15.75" customHeight="1" x14ac:dyDescent="0.25">
      <c r="F219" s="3"/>
      <c r="G219" s="3"/>
    </row>
    <row r="220" spans="6:7" ht="15.75" customHeight="1" x14ac:dyDescent="0.25">
      <c r="F220" s="3"/>
      <c r="G220" s="3"/>
    </row>
    <row r="221" spans="6:7" ht="15.75" customHeight="1" x14ac:dyDescent="0.25">
      <c r="F221" s="3"/>
      <c r="G221" s="3"/>
    </row>
    <row r="222" spans="6:7" ht="15.75" customHeight="1" x14ac:dyDescent="0.25">
      <c r="F222" s="3"/>
      <c r="G222" s="3"/>
    </row>
    <row r="223" spans="6:7" ht="15.75" customHeight="1" x14ac:dyDescent="0.25">
      <c r="F223" s="3"/>
      <c r="G223" s="3"/>
    </row>
    <row r="224" spans="6:7" ht="15.75" customHeight="1" x14ac:dyDescent="0.25">
      <c r="F224" s="3"/>
      <c r="G224" s="3"/>
    </row>
    <row r="225" spans="6:7" ht="15.75" customHeight="1" x14ac:dyDescent="0.25">
      <c r="F225" s="3"/>
      <c r="G225" s="3"/>
    </row>
    <row r="226" spans="6:7" ht="15.75" customHeight="1" x14ac:dyDescent="0.25">
      <c r="F226" s="3"/>
      <c r="G226" s="3"/>
    </row>
    <row r="227" spans="6:7" ht="15.75" customHeight="1" x14ac:dyDescent="0.25">
      <c r="F227" s="3"/>
      <c r="G227" s="3"/>
    </row>
    <row r="228" spans="6:7" ht="15.75" customHeight="1" x14ac:dyDescent="0.25">
      <c r="F228" s="3"/>
      <c r="G228" s="3"/>
    </row>
    <row r="229" spans="6:7" ht="15.75" customHeight="1" x14ac:dyDescent="0.25">
      <c r="F229" s="3"/>
      <c r="G229" s="3"/>
    </row>
    <row r="230" spans="6:7" ht="15.75" customHeight="1" x14ac:dyDescent="0.25">
      <c r="F230" s="3"/>
      <c r="G230" s="3"/>
    </row>
    <row r="231" spans="6:7" ht="15.75" customHeight="1" x14ac:dyDescent="0.25">
      <c r="F231" s="3"/>
      <c r="G231" s="3"/>
    </row>
    <row r="232" spans="6:7" ht="15.75" customHeight="1" x14ac:dyDescent="0.25">
      <c r="F232" s="3"/>
      <c r="G232" s="3"/>
    </row>
    <row r="233" spans="6:7" ht="15.75" customHeight="1" x14ac:dyDescent="0.25">
      <c r="F233" s="3"/>
      <c r="G233" s="3"/>
    </row>
    <row r="234" spans="6:7" ht="15.75" customHeight="1" x14ac:dyDescent="0.25">
      <c r="F234" s="3"/>
      <c r="G234" s="3"/>
    </row>
    <row r="235" spans="6:7" ht="15.75" customHeight="1" x14ac:dyDescent="0.25">
      <c r="F235" s="3"/>
      <c r="G235" s="3"/>
    </row>
    <row r="236" spans="6:7" ht="15.75" customHeight="1" x14ac:dyDescent="0.25">
      <c r="F236" s="3"/>
      <c r="G236" s="3"/>
    </row>
    <row r="237" spans="6:7" ht="15.75" customHeight="1" x14ac:dyDescent="0.25">
      <c r="F237" s="3"/>
      <c r="G237" s="3"/>
    </row>
    <row r="238" spans="6:7" ht="15.75" customHeight="1" x14ac:dyDescent="0.25">
      <c r="F238" s="3"/>
      <c r="G238" s="3"/>
    </row>
    <row r="239" spans="6:7" ht="15.75" customHeight="1" x14ac:dyDescent="0.25">
      <c r="F239" s="3"/>
      <c r="G239" s="3"/>
    </row>
    <row r="240" spans="6:7" ht="15.75" customHeight="1" x14ac:dyDescent="0.25">
      <c r="F240" s="3"/>
      <c r="G240" s="3"/>
    </row>
    <row r="241" spans="6:7" ht="15.75" customHeight="1" x14ac:dyDescent="0.25">
      <c r="F241" s="3"/>
      <c r="G241" s="3"/>
    </row>
    <row r="242" spans="6:7" ht="15.75" customHeight="1" x14ac:dyDescent="0.25">
      <c r="F242" s="3"/>
      <c r="G242" s="3"/>
    </row>
    <row r="243" spans="6:7" ht="15.75" customHeight="1" x14ac:dyDescent="0.25">
      <c r="F243" s="3"/>
      <c r="G243" s="3"/>
    </row>
    <row r="244" spans="6:7" ht="15.75" customHeight="1" x14ac:dyDescent="0.25">
      <c r="F244" s="3"/>
      <c r="G244" s="3"/>
    </row>
    <row r="245" spans="6:7" ht="15.75" customHeight="1" x14ac:dyDescent="0.25">
      <c r="F245" s="3"/>
      <c r="G245" s="3"/>
    </row>
    <row r="246" spans="6:7" ht="15.75" customHeight="1" x14ac:dyDescent="0.25">
      <c r="F246" s="3"/>
      <c r="G246" s="3"/>
    </row>
    <row r="247" spans="6:7" ht="15.75" customHeight="1" x14ac:dyDescent="0.25">
      <c r="F247" s="3"/>
      <c r="G247" s="3"/>
    </row>
    <row r="248" spans="6:7" ht="15.75" customHeight="1" x14ac:dyDescent="0.25">
      <c r="F248" s="3"/>
      <c r="G248" s="3"/>
    </row>
    <row r="249" spans="6:7" ht="15.75" customHeight="1" x14ac:dyDescent="0.25">
      <c r="F249" s="3"/>
      <c r="G249" s="3"/>
    </row>
    <row r="250" spans="6:7" ht="15.75" customHeight="1" x14ac:dyDescent="0.25">
      <c r="F250" s="3"/>
      <c r="G250" s="3"/>
    </row>
    <row r="251" spans="6:7" ht="15.75" customHeight="1" x14ac:dyDescent="0.25">
      <c r="F251" s="3"/>
      <c r="G251" s="3"/>
    </row>
    <row r="252" spans="6:7" ht="15.75" customHeight="1" x14ac:dyDescent="0.25">
      <c r="F252" s="3"/>
      <c r="G252" s="3"/>
    </row>
    <row r="253" spans="6:7" ht="15.75" customHeight="1" x14ac:dyDescent="0.25">
      <c r="F253" s="3"/>
      <c r="G253" s="3"/>
    </row>
    <row r="254" spans="6:7" ht="15.75" customHeight="1" x14ac:dyDescent="0.25">
      <c r="F254" s="3"/>
      <c r="G254" s="3"/>
    </row>
    <row r="255" spans="6:7" ht="15.75" customHeight="1" x14ac:dyDescent="0.25">
      <c r="F255" s="3"/>
      <c r="G255" s="3"/>
    </row>
    <row r="256" spans="6:7" ht="15.75" customHeight="1" x14ac:dyDescent="0.25">
      <c r="F256" s="3"/>
      <c r="G256" s="3"/>
    </row>
    <row r="257" spans="6:7" ht="15.75" customHeight="1" x14ac:dyDescent="0.25">
      <c r="F257" s="3"/>
      <c r="G257" s="3"/>
    </row>
    <row r="258" spans="6:7" ht="15.75" customHeight="1" x14ac:dyDescent="0.25">
      <c r="F258" s="3"/>
      <c r="G258" s="3"/>
    </row>
    <row r="259" spans="6:7" ht="15.75" customHeight="1" x14ac:dyDescent="0.25">
      <c r="F259" s="3"/>
      <c r="G259" s="3"/>
    </row>
    <row r="260" spans="6:7" ht="15.75" customHeight="1" x14ac:dyDescent="0.25">
      <c r="F260" s="3"/>
      <c r="G260" s="3"/>
    </row>
    <row r="261" spans="6:7" ht="15.75" customHeight="1" x14ac:dyDescent="0.25">
      <c r="F261" s="3"/>
      <c r="G261" s="3"/>
    </row>
    <row r="262" spans="6:7" ht="15.75" customHeight="1" x14ac:dyDescent="0.25">
      <c r="F262" s="3"/>
      <c r="G262" s="3"/>
    </row>
    <row r="263" spans="6:7" ht="15.75" customHeight="1" x14ac:dyDescent="0.25">
      <c r="F263" s="3"/>
      <c r="G263" s="3"/>
    </row>
    <row r="264" spans="6:7" ht="15.75" customHeight="1" x14ac:dyDescent="0.25">
      <c r="F264" s="3"/>
      <c r="G264" s="3"/>
    </row>
    <row r="265" spans="6:7" ht="15.75" customHeight="1" x14ac:dyDescent="0.25">
      <c r="F265" s="3"/>
      <c r="G265" s="3"/>
    </row>
    <row r="266" spans="6:7" ht="15.75" customHeight="1" x14ac:dyDescent="0.25">
      <c r="F266" s="3"/>
      <c r="G266" s="3"/>
    </row>
    <row r="267" spans="6:7" ht="15.75" customHeight="1" x14ac:dyDescent="0.25">
      <c r="F267" s="3"/>
      <c r="G267" s="3"/>
    </row>
    <row r="268" spans="6:7" ht="15.75" customHeight="1" x14ac:dyDescent="0.25">
      <c r="F268" s="3"/>
      <c r="G268" s="3"/>
    </row>
    <row r="269" spans="6:7" ht="15.75" customHeight="1" x14ac:dyDescent="0.25">
      <c r="F269" s="3"/>
      <c r="G269" s="3"/>
    </row>
    <row r="270" spans="6:7" ht="15.75" customHeight="1" x14ac:dyDescent="0.25">
      <c r="F270" s="3"/>
      <c r="G270" s="3"/>
    </row>
    <row r="271" spans="6:7" ht="15.75" customHeight="1" x14ac:dyDescent="0.25">
      <c r="F271" s="3"/>
      <c r="G271" s="3"/>
    </row>
    <row r="272" spans="6:7" ht="15.75" customHeight="1" x14ac:dyDescent="0.25">
      <c r="F272" s="3"/>
      <c r="G272" s="3"/>
    </row>
    <row r="273" spans="6:7" ht="15.75" customHeight="1" x14ac:dyDescent="0.25">
      <c r="F273" s="3"/>
      <c r="G273" s="3"/>
    </row>
    <row r="274" spans="6:7" ht="15.75" customHeight="1" x14ac:dyDescent="0.25">
      <c r="F274" s="3"/>
      <c r="G274" s="3"/>
    </row>
    <row r="275" spans="6:7" ht="15.75" customHeight="1" x14ac:dyDescent="0.25">
      <c r="F275" s="3"/>
      <c r="G275" s="3"/>
    </row>
    <row r="276" spans="6:7" ht="15.75" customHeight="1" x14ac:dyDescent="0.25">
      <c r="F276" s="3"/>
      <c r="G276" s="3"/>
    </row>
    <row r="277" spans="6:7" ht="15.75" customHeight="1" x14ac:dyDescent="0.25">
      <c r="F277" s="3"/>
      <c r="G277" s="3"/>
    </row>
    <row r="278" spans="6:7" ht="15.75" customHeight="1" x14ac:dyDescent="0.25">
      <c r="F278" s="3"/>
      <c r="G278" s="3"/>
    </row>
    <row r="279" spans="6:7" ht="15.75" customHeight="1" x14ac:dyDescent="0.25">
      <c r="F279" s="3"/>
      <c r="G279" s="3"/>
    </row>
    <row r="280" spans="6:7" ht="15.75" customHeight="1" x14ac:dyDescent="0.25">
      <c r="F280" s="3"/>
      <c r="G280" s="3"/>
    </row>
    <row r="281" spans="6:7" ht="15.75" customHeight="1" x14ac:dyDescent="0.25">
      <c r="F281" s="3"/>
      <c r="G281" s="3"/>
    </row>
    <row r="282" spans="6:7" ht="15.75" customHeight="1" x14ac:dyDescent="0.25">
      <c r="F282" s="3"/>
      <c r="G282" s="3"/>
    </row>
    <row r="283" spans="6:7" ht="15.75" customHeight="1" x14ac:dyDescent="0.25">
      <c r="F283" s="3"/>
      <c r="G283" s="3"/>
    </row>
    <row r="284" spans="6:7" ht="15.75" customHeight="1" x14ac:dyDescent="0.25">
      <c r="F284" s="3"/>
      <c r="G284" s="3"/>
    </row>
    <row r="285" spans="6:7" ht="15.75" customHeight="1" x14ac:dyDescent="0.25">
      <c r="F285" s="3"/>
      <c r="G285" s="3"/>
    </row>
    <row r="286" spans="6:7" ht="15.75" customHeight="1" x14ac:dyDescent="0.25">
      <c r="F286" s="3"/>
      <c r="G286" s="3"/>
    </row>
    <row r="287" spans="6:7" ht="15.75" customHeight="1" x14ac:dyDescent="0.25">
      <c r="F287" s="3"/>
      <c r="G287" s="3"/>
    </row>
    <row r="288" spans="6:7" ht="15.75" customHeight="1" x14ac:dyDescent="0.25">
      <c r="F288" s="3"/>
      <c r="G288" s="3"/>
    </row>
    <row r="289" spans="6:7" ht="15.75" customHeight="1" x14ac:dyDescent="0.25">
      <c r="F289" s="3"/>
      <c r="G289" s="3"/>
    </row>
    <row r="290" spans="6:7" ht="15.75" customHeight="1" x14ac:dyDescent="0.25">
      <c r="F290" s="3"/>
      <c r="G290" s="3"/>
    </row>
    <row r="291" spans="6:7" ht="15.75" customHeight="1" x14ac:dyDescent="0.25">
      <c r="F291" s="3"/>
      <c r="G291" s="3"/>
    </row>
    <row r="292" spans="6:7" ht="15.75" customHeight="1" x14ac:dyDescent="0.25">
      <c r="F292" s="3"/>
      <c r="G292" s="3"/>
    </row>
    <row r="293" spans="6:7" ht="15.75" customHeight="1" x14ac:dyDescent="0.25">
      <c r="F293" s="3"/>
      <c r="G293" s="3"/>
    </row>
    <row r="294" spans="6:7" ht="15.75" customHeight="1" x14ac:dyDescent="0.25">
      <c r="F294" s="3"/>
      <c r="G294" s="3"/>
    </row>
    <row r="295" spans="6:7" ht="15.75" customHeight="1" x14ac:dyDescent="0.25">
      <c r="F295" s="3"/>
      <c r="G295" s="3"/>
    </row>
    <row r="296" spans="6:7" ht="15.75" customHeight="1" x14ac:dyDescent="0.25">
      <c r="F296" s="3"/>
      <c r="G296" s="3"/>
    </row>
    <row r="297" spans="6:7" ht="15.75" customHeight="1" x14ac:dyDescent="0.25">
      <c r="F297" s="3"/>
      <c r="G297" s="3"/>
    </row>
    <row r="298" spans="6:7" ht="15.75" customHeight="1" x14ac:dyDescent="0.25">
      <c r="F298" s="3"/>
      <c r="G298" s="3"/>
    </row>
    <row r="299" spans="6:7" ht="15.75" customHeight="1" x14ac:dyDescent="0.25">
      <c r="F299" s="3"/>
      <c r="G299" s="3"/>
    </row>
    <row r="300" spans="6:7" ht="15.75" customHeight="1" x14ac:dyDescent="0.25">
      <c r="F300" s="3"/>
      <c r="G300" s="3"/>
    </row>
    <row r="301" spans="6:7" ht="15.75" customHeight="1" x14ac:dyDescent="0.25">
      <c r="F301" s="3"/>
      <c r="G301" s="3"/>
    </row>
    <row r="302" spans="6:7" ht="15.75" customHeight="1" x14ac:dyDescent="0.25">
      <c r="F302" s="3"/>
      <c r="G302" s="3"/>
    </row>
    <row r="303" spans="6:7" ht="15.75" customHeight="1" x14ac:dyDescent="0.25">
      <c r="F303" s="3"/>
      <c r="G303" s="3"/>
    </row>
    <row r="304" spans="6:7" ht="15.75" customHeight="1" x14ac:dyDescent="0.25">
      <c r="F304" s="3"/>
      <c r="G304" s="3"/>
    </row>
    <row r="305" spans="6:7" ht="15.75" customHeight="1" x14ac:dyDescent="0.25">
      <c r="F305" s="3"/>
      <c r="G305" s="3"/>
    </row>
    <row r="306" spans="6:7" ht="15.75" customHeight="1" x14ac:dyDescent="0.25">
      <c r="F306" s="3"/>
      <c r="G306" s="3"/>
    </row>
    <row r="307" spans="6:7" ht="15.75" customHeight="1" x14ac:dyDescent="0.25">
      <c r="F307" s="3"/>
      <c r="G307" s="3"/>
    </row>
    <row r="308" spans="6:7" ht="15.75" customHeight="1" x14ac:dyDescent="0.25">
      <c r="F308" s="3"/>
      <c r="G308" s="3"/>
    </row>
    <row r="309" spans="6:7" ht="15.75" customHeight="1" x14ac:dyDescent="0.25">
      <c r="F309" s="3"/>
      <c r="G309" s="3"/>
    </row>
    <row r="310" spans="6:7" ht="15.75" customHeight="1" x14ac:dyDescent="0.25">
      <c r="F310" s="3"/>
      <c r="G310" s="3"/>
    </row>
    <row r="311" spans="6:7" ht="15.75" customHeight="1" x14ac:dyDescent="0.25">
      <c r="F311" s="3"/>
      <c r="G311" s="3"/>
    </row>
    <row r="312" spans="6:7" ht="15.75" customHeight="1" x14ac:dyDescent="0.25">
      <c r="F312" s="3"/>
      <c r="G312" s="3"/>
    </row>
    <row r="313" spans="6:7" ht="15.75" customHeight="1" x14ac:dyDescent="0.25">
      <c r="F313" s="3"/>
      <c r="G313" s="3"/>
    </row>
    <row r="314" spans="6:7" ht="15.75" customHeight="1" x14ac:dyDescent="0.25">
      <c r="F314" s="3"/>
      <c r="G314" s="3"/>
    </row>
    <row r="315" spans="6:7" ht="15.75" customHeight="1" x14ac:dyDescent="0.25">
      <c r="F315" s="3"/>
      <c r="G315" s="3"/>
    </row>
    <row r="316" spans="6:7" ht="15.75" customHeight="1" x14ac:dyDescent="0.25">
      <c r="F316" s="3"/>
      <c r="G316" s="3"/>
    </row>
    <row r="317" spans="6:7" ht="15.75" customHeight="1" x14ac:dyDescent="0.25">
      <c r="F317" s="3"/>
      <c r="G317" s="3"/>
    </row>
    <row r="318" spans="6:7" ht="15.75" customHeight="1" x14ac:dyDescent="0.25">
      <c r="F318" s="3"/>
      <c r="G318" s="3"/>
    </row>
    <row r="319" spans="6:7" ht="15.75" customHeight="1" x14ac:dyDescent="0.25">
      <c r="F319" s="3"/>
      <c r="G319" s="3"/>
    </row>
    <row r="320" spans="6:7" ht="15.75" customHeight="1" x14ac:dyDescent="0.25">
      <c r="F320" s="3"/>
      <c r="G320" s="3"/>
    </row>
    <row r="321" spans="6:7" ht="15.75" customHeight="1" x14ac:dyDescent="0.25">
      <c r="F321" s="3"/>
      <c r="G321" s="3"/>
    </row>
    <row r="322" spans="6:7" ht="15.75" customHeight="1" x14ac:dyDescent="0.25">
      <c r="F322" s="3"/>
      <c r="G322" s="3"/>
    </row>
    <row r="323" spans="6:7" ht="15.75" customHeight="1" x14ac:dyDescent="0.25">
      <c r="F323" s="3"/>
      <c r="G323" s="3"/>
    </row>
    <row r="324" spans="6:7" ht="15.75" customHeight="1" x14ac:dyDescent="0.25">
      <c r="F324" s="3"/>
      <c r="G324" s="3"/>
    </row>
    <row r="325" spans="6:7" ht="15.75" customHeight="1" x14ac:dyDescent="0.25">
      <c r="F325" s="3"/>
      <c r="G325" s="3"/>
    </row>
    <row r="326" spans="6:7" ht="15.75" customHeight="1" x14ac:dyDescent="0.25">
      <c r="F326" s="3"/>
      <c r="G326" s="3"/>
    </row>
    <row r="327" spans="6:7" ht="15.75" customHeight="1" x14ac:dyDescent="0.25">
      <c r="F327" s="3"/>
      <c r="G327" s="3"/>
    </row>
    <row r="328" spans="6:7" ht="15.75" customHeight="1" x14ac:dyDescent="0.25">
      <c r="F328" s="3"/>
      <c r="G328" s="3"/>
    </row>
    <row r="329" spans="6:7" ht="15.75" customHeight="1" x14ac:dyDescent="0.25">
      <c r="F329" s="3"/>
      <c r="G329" s="3"/>
    </row>
    <row r="330" spans="6:7" ht="15.75" customHeight="1" x14ac:dyDescent="0.25">
      <c r="F330" s="3"/>
      <c r="G330" s="3"/>
    </row>
    <row r="331" spans="6:7" ht="15.75" customHeight="1" x14ac:dyDescent="0.25">
      <c r="F331" s="3"/>
      <c r="G331" s="3"/>
    </row>
    <row r="332" spans="6:7" ht="15.75" customHeight="1" x14ac:dyDescent="0.25">
      <c r="F332" s="3"/>
      <c r="G332" s="3"/>
    </row>
    <row r="333" spans="6:7" ht="15.75" customHeight="1" x14ac:dyDescent="0.25">
      <c r="F333" s="3"/>
      <c r="G333" s="3"/>
    </row>
    <row r="334" spans="6:7" ht="15.75" customHeight="1" x14ac:dyDescent="0.25">
      <c r="F334" s="3"/>
      <c r="G334" s="3"/>
    </row>
    <row r="335" spans="6:7" ht="15.75" customHeight="1" x14ac:dyDescent="0.25">
      <c r="F335" s="3"/>
      <c r="G335" s="3"/>
    </row>
    <row r="336" spans="6:7" ht="15.75" customHeight="1" x14ac:dyDescent="0.25">
      <c r="F336" s="3"/>
      <c r="G336" s="3"/>
    </row>
    <row r="337" spans="6:7" ht="15.75" customHeight="1" x14ac:dyDescent="0.25">
      <c r="F337" s="3"/>
      <c r="G337" s="3"/>
    </row>
    <row r="338" spans="6:7" ht="15.75" customHeight="1" x14ac:dyDescent="0.25">
      <c r="F338" s="3"/>
      <c r="G338" s="3"/>
    </row>
    <row r="339" spans="6:7" ht="15.75" customHeight="1" x14ac:dyDescent="0.25">
      <c r="F339" s="3"/>
      <c r="G339" s="3"/>
    </row>
    <row r="340" spans="6:7" ht="15.75" customHeight="1" x14ac:dyDescent="0.25">
      <c r="F340" s="3"/>
      <c r="G340" s="3"/>
    </row>
    <row r="341" spans="6:7" ht="15.75" customHeight="1" x14ac:dyDescent="0.25">
      <c r="F341" s="3"/>
      <c r="G341" s="3"/>
    </row>
    <row r="342" spans="6:7" ht="15.75" customHeight="1" x14ac:dyDescent="0.25">
      <c r="F342" s="3"/>
      <c r="G342" s="3"/>
    </row>
    <row r="343" spans="6:7" ht="15.75" customHeight="1" x14ac:dyDescent="0.25">
      <c r="F343" s="3"/>
      <c r="G343" s="3"/>
    </row>
    <row r="344" spans="6:7" ht="15.75" customHeight="1" x14ac:dyDescent="0.25">
      <c r="F344" s="3"/>
      <c r="G344" s="3"/>
    </row>
    <row r="345" spans="6:7" ht="15.75" customHeight="1" x14ac:dyDescent="0.25">
      <c r="F345" s="3"/>
      <c r="G345" s="3"/>
    </row>
    <row r="346" spans="6:7" ht="15.75" customHeight="1" x14ac:dyDescent="0.25">
      <c r="F346" s="3"/>
      <c r="G346" s="3"/>
    </row>
    <row r="347" spans="6:7" ht="15.75" customHeight="1" x14ac:dyDescent="0.25">
      <c r="F347" s="3"/>
      <c r="G347" s="3"/>
    </row>
    <row r="348" spans="6:7" ht="15.75" customHeight="1" x14ac:dyDescent="0.25">
      <c r="F348" s="3"/>
      <c r="G348" s="3"/>
    </row>
    <row r="349" spans="6:7" ht="15.75" customHeight="1" x14ac:dyDescent="0.25">
      <c r="F349" s="3"/>
      <c r="G349" s="3"/>
    </row>
    <row r="350" spans="6:7" ht="15.75" customHeight="1" x14ac:dyDescent="0.25">
      <c r="F350" s="3"/>
      <c r="G350" s="3"/>
    </row>
    <row r="351" spans="6:7" ht="15.75" customHeight="1" x14ac:dyDescent="0.25">
      <c r="F351" s="3"/>
      <c r="G351" s="3"/>
    </row>
    <row r="352" spans="6:7" ht="15.75" customHeight="1" x14ac:dyDescent="0.25">
      <c r="F352" s="3"/>
      <c r="G352" s="3"/>
    </row>
    <row r="353" spans="6:7" ht="15.75" customHeight="1" x14ac:dyDescent="0.25">
      <c r="F353" s="3"/>
      <c r="G353" s="3"/>
    </row>
    <row r="354" spans="6:7" ht="15.75" customHeight="1" x14ac:dyDescent="0.25">
      <c r="F354" s="3"/>
      <c r="G354" s="3"/>
    </row>
    <row r="355" spans="6:7" ht="15.75" customHeight="1" x14ac:dyDescent="0.25">
      <c r="F355" s="3"/>
      <c r="G355" s="3"/>
    </row>
    <row r="356" spans="6:7" ht="15.75" customHeight="1" x14ac:dyDescent="0.25">
      <c r="F356" s="3"/>
      <c r="G356" s="3"/>
    </row>
    <row r="357" spans="6:7" ht="15.75" customHeight="1" x14ac:dyDescent="0.25">
      <c r="F357" s="3"/>
      <c r="G357" s="3"/>
    </row>
    <row r="358" spans="6:7" ht="15.75" customHeight="1" x14ac:dyDescent="0.25">
      <c r="F358" s="3"/>
      <c r="G358" s="3"/>
    </row>
    <row r="359" spans="6:7" ht="15.75" customHeight="1" x14ac:dyDescent="0.25">
      <c r="F359" s="3"/>
      <c r="G359" s="3"/>
    </row>
    <row r="360" spans="6:7" ht="15.75" customHeight="1" x14ac:dyDescent="0.25">
      <c r="F360" s="3"/>
      <c r="G360" s="3"/>
    </row>
    <row r="361" spans="6:7" ht="15.75" customHeight="1" x14ac:dyDescent="0.25">
      <c r="F361" s="3"/>
      <c r="G361" s="3"/>
    </row>
    <row r="362" spans="6:7" ht="15.75" customHeight="1" x14ac:dyDescent="0.25">
      <c r="F362" s="3"/>
      <c r="G362" s="3"/>
    </row>
    <row r="363" spans="6:7" ht="15.75" customHeight="1" x14ac:dyDescent="0.25">
      <c r="F363" s="3"/>
      <c r="G363" s="3"/>
    </row>
    <row r="364" spans="6:7" ht="15.75" customHeight="1" x14ac:dyDescent="0.25">
      <c r="F364" s="3"/>
      <c r="G364" s="3"/>
    </row>
    <row r="365" spans="6:7" ht="15.75" customHeight="1" x14ac:dyDescent="0.25">
      <c r="F365" s="3"/>
      <c r="G365" s="3"/>
    </row>
    <row r="366" spans="6:7" ht="15.75" customHeight="1" x14ac:dyDescent="0.25">
      <c r="F366" s="3"/>
      <c r="G366" s="3"/>
    </row>
    <row r="367" spans="6:7" ht="15.75" customHeight="1" x14ac:dyDescent="0.25">
      <c r="F367" s="3"/>
      <c r="G367" s="3"/>
    </row>
    <row r="368" spans="6:7" ht="15.75" customHeight="1" x14ac:dyDescent="0.25">
      <c r="F368" s="3"/>
      <c r="G368" s="3"/>
    </row>
    <row r="369" spans="6:7" ht="15.75" customHeight="1" x14ac:dyDescent="0.25">
      <c r="F369" s="3"/>
      <c r="G369" s="3"/>
    </row>
    <row r="370" spans="6:7" ht="15.75" customHeight="1" x14ac:dyDescent="0.25">
      <c r="F370" s="3"/>
      <c r="G370" s="3"/>
    </row>
    <row r="371" spans="6:7" ht="15.75" customHeight="1" x14ac:dyDescent="0.25">
      <c r="F371" s="3"/>
      <c r="G371" s="3"/>
    </row>
    <row r="372" spans="6:7" ht="15.75" customHeight="1" x14ac:dyDescent="0.25">
      <c r="F372" s="3"/>
      <c r="G372" s="3"/>
    </row>
    <row r="373" spans="6:7" ht="15.75" customHeight="1" x14ac:dyDescent="0.25">
      <c r="F373" s="3"/>
      <c r="G373" s="3"/>
    </row>
    <row r="374" spans="6:7" ht="15.75" customHeight="1" x14ac:dyDescent="0.25">
      <c r="F374" s="3"/>
      <c r="G374" s="3"/>
    </row>
    <row r="375" spans="6:7" ht="15.75" customHeight="1" x14ac:dyDescent="0.25">
      <c r="F375" s="3"/>
      <c r="G375" s="3"/>
    </row>
    <row r="376" spans="6:7" ht="15.75" customHeight="1" x14ac:dyDescent="0.25">
      <c r="F376" s="3"/>
      <c r="G376" s="3"/>
    </row>
    <row r="377" spans="6:7" ht="15.75" customHeight="1" x14ac:dyDescent="0.25">
      <c r="F377" s="3"/>
      <c r="G377" s="3"/>
    </row>
    <row r="378" spans="6:7" ht="15.75" customHeight="1" x14ac:dyDescent="0.25">
      <c r="F378" s="3"/>
      <c r="G378" s="3"/>
    </row>
    <row r="379" spans="6:7" ht="15.75" customHeight="1" x14ac:dyDescent="0.25">
      <c r="F379" s="3"/>
      <c r="G379" s="3"/>
    </row>
    <row r="380" spans="6:7" ht="15.75" customHeight="1" x14ac:dyDescent="0.25">
      <c r="F380" s="3"/>
      <c r="G380" s="3"/>
    </row>
    <row r="381" spans="6:7" ht="15.75" customHeight="1" x14ac:dyDescent="0.25">
      <c r="F381" s="3"/>
      <c r="G381" s="3"/>
    </row>
    <row r="382" spans="6:7" ht="15.75" customHeight="1" x14ac:dyDescent="0.25">
      <c r="F382" s="3"/>
      <c r="G382" s="3"/>
    </row>
    <row r="383" spans="6:7" ht="15.75" customHeight="1" x14ac:dyDescent="0.25">
      <c r="F383" s="3"/>
      <c r="G383" s="3"/>
    </row>
    <row r="384" spans="6:7" ht="15.75" customHeight="1" x14ac:dyDescent="0.25">
      <c r="F384" s="3"/>
      <c r="G384" s="3"/>
    </row>
    <row r="385" spans="6:7" ht="15.75" customHeight="1" x14ac:dyDescent="0.25">
      <c r="F385" s="3"/>
      <c r="G385" s="3"/>
    </row>
    <row r="386" spans="6:7" ht="15.75" customHeight="1" x14ac:dyDescent="0.25">
      <c r="F386" s="3"/>
      <c r="G386" s="3"/>
    </row>
    <row r="387" spans="6:7" ht="15.75" customHeight="1" x14ac:dyDescent="0.25">
      <c r="F387" s="3"/>
      <c r="G387" s="3"/>
    </row>
    <row r="388" spans="6:7" ht="15.75" customHeight="1" x14ac:dyDescent="0.25">
      <c r="F388" s="3"/>
      <c r="G388" s="3"/>
    </row>
    <row r="389" spans="6:7" ht="15.75" customHeight="1" x14ac:dyDescent="0.25">
      <c r="F389" s="3"/>
      <c r="G389" s="3"/>
    </row>
    <row r="390" spans="6:7" ht="15.75" customHeight="1" x14ac:dyDescent="0.25">
      <c r="F390" s="3"/>
      <c r="G390" s="3"/>
    </row>
    <row r="391" spans="6:7" ht="15.75" customHeight="1" x14ac:dyDescent="0.25">
      <c r="F391" s="3"/>
      <c r="G391" s="3"/>
    </row>
    <row r="392" spans="6:7" ht="15.75" customHeight="1" x14ac:dyDescent="0.25">
      <c r="F392" s="3"/>
      <c r="G392" s="3"/>
    </row>
    <row r="393" spans="6:7" ht="15.75" customHeight="1" x14ac:dyDescent="0.25">
      <c r="F393" s="3"/>
      <c r="G393" s="3"/>
    </row>
    <row r="394" spans="6:7" ht="15.75" customHeight="1" x14ac:dyDescent="0.25">
      <c r="F394" s="3"/>
      <c r="G394" s="3"/>
    </row>
    <row r="395" spans="6:7" ht="15.75" customHeight="1" x14ac:dyDescent="0.25">
      <c r="F395" s="3"/>
      <c r="G395" s="3"/>
    </row>
    <row r="396" spans="6:7" ht="15.75" customHeight="1" x14ac:dyDescent="0.25">
      <c r="F396" s="3"/>
      <c r="G396" s="3"/>
    </row>
    <row r="397" spans="6:7" ht="15.75" customHeight="1" x14ac:dyDescent="0.25">
      <c r="F397" s="3"/>
      <c r="G397" s="3"/>
    </row>
    <row r="398" spans="6:7" ht="15.75" customHeight="1" x14ac:dyDescent="0.25">
      <c r="F398" s="3"/>
      <c r="G398" s="3"/>
    </row>
    <row r="399" spans="6:7" ht="15.75" customHeight="1" x14ac:dyDescent="0.25">
      <c r="F399" s="3"/>
      <c r="G399" s="3"/>
    </row>
    <row r="400" spans="6:7" ht="15.75" customHeight="1" x14ac:dyDescent="0.25">
      <c r="F400" s="3"/>
      <c r="G400" s="3"/>
    </row>
    <row r="401" spans="6:7" ht="15.75" customHeight="1" x14ac:dyDescent="0.25">
      <c r="F401" s="3"/>
      <c r="G401" s="3"/>
    </row>
    <row r="402" spans="6:7" ht="15.75" customHeight="1" x14ac:dyDescent="0.25">
      <c r="F402" s="3"/>
      <c r="G402" s="3"/>
    </row>
    <row r="403" spans="6:7" ht="15.75" customHeight="1" x14ac:dyDescent="0.25">
      <c r="F403" s="3"/>
      <c r="G403" s="3"/>
    </row>
    <row r="404" spans="6:7" ht="15.75" customHeight="1" x14ac:dyDescent="0.25">
      <c r="F404" s="3"/>
      <c r="G404" s="3"/>
    </row>
    <row r="405" spans="6:7" ht="15.75" customHeight="1" x14ac:dyDescent="0.25">
      <c r="F405" s="3"/>
      <c r="G405" s="3"/>
    </row>
    <row r="406" spans="6:7" ht="15.75" customHeight="1" x14ac:dyDescent="0.25">
      <c r="F406" s="3"/>
      <c r="G406" s="3"/>
    </row>
    <row r="407" spans="6:7" ht="15.75" customHeight="1" x14ac:dyDescent="0.25">
      <c r="F407" s="3"/>
      <c r="G407" s="3"/>
    </row>
    <row r="408" spans="6:7" ht="15.75" customHeight="1" x14ac:dyDescent="0.25">
      <c r="F408" s="3"/>
      <c r="G408" s="3"/>
    </row>
    <row r="409" spans="6:7" ht="15.75" customHeight="1" x14ac:dyDescent="0.25">
      <c r="F409" s="3"/>
      <c r="G409" s="3"/>
    </row>
    <row r="410" spans="6:7" ht="15.75" customHeight="1" x14ac:dyDescent="0.25">
      <c r="F410" s="3"/>
      <c r="G410" s="3"/>
    </row>
    <row r="411" spans="6:7" ht="15.75" customHeight="1" x14ac:dyDescent="0.25">
      <c r="F411" s="3"/>
      <c r="G411" s="3"/>
    </row>
    <row r="412" spans="6:7" ht="15.75" customHeight="1" x14ac:dyDescent="0.25">
      <c r="F412" s="3"/>
      <c r="G412" s="3"/>
    </row>
    <row r="413" spans="6:7" ht="15.75" customHeight="1" x14ac:dyDescent="0.25">
      <c r="F413" s="3"/>
      <c r="G413" s="3"/>
    </row>
    <row r="414" spans="6:7" ht="15.75" customHeight="1" x14ac:dyDescent="0.25">
      <c r="F414" s="3"/>
      <c r="G414" s="3"/>
    </row>
    <row r="415" spans="6:7" ht="15.75" customHeight="1" x14ac:dyDescent="0.25">
      <c r="F415" s="3"/>
      <c r="G415" s="3"/>
    </row>
    <row r="416" spans="6:7" ht="15.75" customHeight="1" x14ac:dyDescent="0.25">
      <c r="F416" s="3"/>
      <c r="G416" s="3"/>
    </row>
    <row r="417" spans="6:7" ht="15.75" customHeight="1" x14ac:dyDescent="0.25">
      <c r="F417" s="3"/>
      <c r="G417" s="3"/>
    </row>
    <row r="418" spans="6:7" ht="15.75" customHeight="1" x14ac:dyDescent="0.25">
      <c r="F418" s="3"/>
      <c r="G418" s="3"/>
    </row>
    <row r="419" spans="6:7" ht="15.75" customHeight="1" x14ac:dyDescent="0.25">
      <c r="F419" s="3"/>
      <c r="G419" s="3"/>
    </row>
    <row r="420" spans="6:7" ht="15.75" customHeight="1" x14ac:dyDescent="0.25">
      <c r="F420" s="3"/>
      <c r="G420" s="3"/>
    </row>
    <row r="421" spans="6:7" ht="15.75" customHeight="1" x14ac:dyDescent="0.25">
      <c r="F421" s="3"/>
      <c r="G421" s="3"/>
    </row>
    <row r="422" spans="6:7" ht="15.75" customHeight="1" x14ac:dyDescent="0.25">
      <c r="F422" s="3"/>
      <c r="G422" s="3"/>
    </row>
    <row r="423" spans="6:7" ht="15.75" customHeight="1" x14ac:dyDescent="0.25">
      <c r="F423" s="3"/>
      <c r="G423" s="3"/>
    </row>
    <row r="424" spans="6:7" ht="15.75" customHeight="1" x14ac:dyDescent="0.25">
      <c r="F424" s="3"/>
      <c r="G424" s="3"/>
    </row>
    <row r="425" spans="6:7" ht="15.75" customHeight="1" x14ac:dyDescent="0.25">
      <c r="F425" s="3"/>
      <c r="G425" s="3"/>
    </row>
    <row r="426" spans="6:7" ht="15.75" customHeight="1" x14ac:dyDescent="0.25">
      <c r="F426" s="3"/>
      <c r="G426" s="3"/>
    </row>
    <row r="427" spans="6:7" ht="15.75" customHeight="1" x14ac:dyDescent="0.25">
      <c r="F427" s="3"/>
      <c r="G427" s="3"/>
    </row>
    <row r="428" spans="6:7" ht="15.75" customHeight="1" x14ac:dyDescent="0.25">
      <c r="F428" s="3"/>
      <c r="G428" s="3"/>
    </row>
    <row r="429" spans="6:7" ht="15.75" customHeight="1" x14ac:dyDescent="0.25">
      <c r="F429" s="3"/>
      <c r="G429" s="3"/>
    </row>
    <row r="430" spans="6:7" ht="15.75" customHeight="1" x14ac:dyDescent="0.25">
      <c r="F430" s="3"/>
      <c r="G430" s="3"/>
    </row>
    <row r="431" spans="6:7" ht="15.75" customHeight="1" x14ac:dyDescent="0.25">
      <c r="F431" s="3"/>
      <c r="G431" s="3"/>
    </row>
    <row r="432" spans="6:7" ht="15.75" customHeight="1" x14ac:dyDescent="0.25">
      <c r="F432" s="3"/>
      <c r="G432" s="3"/>
    </row>
    <row r="433" spans="6:7" ht="15.75" customHeight="1" x14ac:dyDescent="0.25">
      <c r="F433" s="3"/>
      <c r="G433" s="3"/>
    </row>
    <row r="434" spans="6:7" ht="15.75" customHeight="1" x14ac:dyDescent="0.25">
      <c r="F434" s="3"/>
      <c r="G434" s="3"/>
    </row>
    <row r="435" spans="6:7" ht="15.75" customHeight="1" x14ac:dyDescent="0.25">
      <c r="F435" s="3"/>
      <c r="G435" s="3"/>
    </row>
    <row r="436" spans="6:7" ht="15.75" customHeight="1" x14ac:dyDescent="0.25">
      <c r="F436" s="3"/>
      <c r="G436" s="3"/>
    </row>
    <row r="437" spans="6:7" ht="15.75" customHeight="1" x14ac:dyDescent="0.25">
      <c r="F437" s="3"/>
      <c r="G437" s="3"/>
    </row>
    <row r="438" spans="6:7" ht="15.75" customHeight="1" x14ac:dyDescent="0.25">
      <c r="F438" s="3"/>
      <c r="G438" s="3"/>
    </row>
    <row r="439" spans="6:7" ht="15.75" customHeight="1" x14ac:dyDescent="0.25">
      <c r="F439" s="3"/>
      <c r="G439" s="3"/>
    </row>
    <row r="440" spans="6:7" ht="15.75" customHeight="1" x14ac:dyDescent="0.25">
      <c r="F440" s="3"/>
      <c r="G440" s="3"/>
    </row>
    <row r="441" spans="6:7" ht="15.75" customHeight="1" x14ac:dyDescent="0.25">
      <c r="F441" s="3"/>
      <c r="G441" s="3"/>
    </row>
    <row r="442" spans="6:7" ht="15.75" customHeight="1" x14ac:dyDescent="0.25">
      <c r="F442" s="3"/>
      <c r="G442" s="3"/>
    </row>
    <row r="443" spans="6:7" ht="15.75" customHeight="1" x14ac:dyDescent="0.25">
      <c r="F443" s="3"/>
      <c r="G443" s="3"/>
    </row>
    <row r="444" spans="6:7" ht="15.75" customHeight="1" x14ac:dyDescent="0.25">
      <c r="F444" s="3"/>
      <c r="G444" s="3"/>
    </row>
    <row r="445" spans="6:7" ht="15.75" customHeight="1" x14ac:dyDescent="0.25">
      <c r="F445" s="3"/>
      <c r="G445" s="3"/>
    </row>
    <row r="446" spans="6:7" ht="15.75" customHeight="1" x14ac:dyDescent="0.25">
      <c r="F446" s="3"/>
      <c r="G446" s="3"/>
    </row>
    <row r="447" spans="6:7" ht="15.75" customHeight="1" x14ac:dyDescent="0.25">
      <c r="F447" s="3"/>
      <c r="G447" s="3"/>
    </row>
    <row r="448" spans="6:7" ht="15.75" customHeight="1" x14ac:dyDescent="0.25">
      <c r="F448" s="3"/>
      <c r="G448" s="3"/>
    </row>
    <row r="449" spans="6:7" ht="15.75" customHeight="1" x14ac:dyDescent="0.25">
      <c r="F449" s="3"/>
      <c r="G449" s="3"/>
    </row>
    <row r="450" spans="6:7" ht="15.75" customHeight="1" x14ac:dyDescent="0.25">
      <c r="F450" s="3"/>
      <c r="G450" s="3"/>
    </row>
    <row r="451" spans="6:7" ht="15.75" customHeight="1" x14ac:dyDescent="0.25">
      <c r="F451" s="3"/>
      <c r="G451" s="3"/>
    </row>
    <row r="452" spans="6:7" ht="15.75" customHeight="1" x14ac:dyDescent="0.25">
      <c r="F452" s="3"/>
      <c r="G452" s="3"/>
    </row>
    <row r="453" spans="6:7" ht="15.75" customHeight="1" x14ac:dyDescent="0.25">
      <c r="F453" s="3"/>
      <c r="G453" s="3"/>
    </row>
    <row r="454" spans="6:7" ht="15.75" customHeight="1" x14ac:dyDescent="0.25">
      <c r="F454" s="3"/>
      <c r="G454" s="3"/>
    </row>
    <row r="455" spans="6:7" ht="15.75" customHeight="1" x14ac:dyDescent="0.25">
      <c r="F455" s="3"/>
      <c r="G455" s="3"/>
    </row>
    <row r="456" spans="6:7" ht="15.75" customHeight="1" x14ac:dyDescent="0.25">
      <c r="F456" s="3"/>
      <c r="G456" s="3"/>
    </row>
    <row r="457" spans="6:7" ht="15.75" customHeight="1" x14ac:dyDescent="0.25">
      <c r="F457" s="3"/>
      <c r="G457" s="3"/>
    </row>
    <row r="458" spans="6:7" ht="15.75" customHeight="1" x14ac:dyDescent="0.25">
      <c r="F458" s="3"/>
      <c r="G458" s="3"/>
    </row>
    <row r="459" spans="6:7" ht="15.75" customHeight="1" x14ac:dyDescent="0.25">
      <c r="F459" s="3"/>
      <c r="G459" s="3"/>
    </row>
    <row r="460" spans="6:7" ht="15.75" customHeight="1" x14ac:dyDescent="0.25">
      <c r="F460" s="3"/>
      <c r="G460" s="3"/>
    </row>
    <row r="461" spans="6:7" ht="15.75" customHeight="1" x14ac:dyDescent="0.25">
      <c r="F461" s="3"/>
      <c r="G461" s="3"/>
    </row>
    <row r="462" spans="6:7" ht="15.75" customHeight="1" x14ac:dyDescent="0.25">
      <c r="F462" s="3"/>
      <c r="G462" s="3"/>
    </row>
    <row r="463" spans="6:7" ht="15.75" customHeight="1" x14ac:dyDescent="0.25">
      <c r="F463" s="3"/>
      <c r="G463" s="3"/>
    </row>
    <row r="464" spans="6:7" ht="15.75" customHeight="1" x14ac:dyDescent="0.25">
      <c r="F464" s="3"/>
      <c r="G464" s="3"/>
    </row>
    <row r="465" spans="6:7" ht="15.75" customHeight="1" x14ac:dyDescent="0.25">
      <c r="F465" s="3"/>
      <c r="G465" s="3"/>
    </row>
    <row r="466" spans="6:7" ht="15.75" customHeight="1" x14ac:dyDescent="0.25">
      <c r="F466" s="3"/>
      <c r="G466" s="3"/>
    </row>
    <row r="467" spans="6:7" ht="15.75" customHeight="1" x14ac:dyDescent="0.25">
      <c r="F467" s="3"/>
      <c r="G467" s="3"/>
    </row>
    <row r="468" spans="6:7" ht="15.75" customHeight="1" x14ac:dyDescent="0.25">
      <c r="F468" s="3"/>
      <c r="G468" s="3"/>
    </row>
    <row r="469" spans="6:7" ht="15.75" customHeight="1" x14ac:dyDescent="0.25">
      <c r="F469" s="3"/>
      <c r="G469" s="3"/>
    </row>
    <row r="470" spans="6:7" ht="15.75" customHeight="1" x14ac:dyDescent="0.25">
      <c r="F470" s="3"/>
      <c r="G470" s="3"/>
    </row>
    <row r="471" spans="6:7" ht="15.75" customHeight="1" x14ac:dyDescent="0.25">
      <c r="F471" s="3"/>
      <c r="G471" s="3"/>
    </row>
    <row r="472" spans="6:7" ht="15.75" customHeight="1" x14ac:dyDescent="0.25">
      <c r="F472" s="3"/>
      <c r="G472" s="3"/>
    </row>
    <row r="473" spans="6:7" ht="15.75" customHeight="1" x14ac:dyDescent="0.25">
      <c r="F473" s="3"/>
      <c r="G473" s="3"/>
    </row>
    <row r="474" spans="6:7" ht="15.75" customHeight="1" x14ac:dyDescent="0.25">
      <c r="F474" s="3"/>
      <c r="G474" s="3"/>
    </row>
    <row r="475" spans="6:7" ht="15.75" customHeight="1" x14ac:dyDescent="0.25">
      <c r="F475" s="3"/>
      <c r="G475" s="3"/>
    </row>
    <row r="476" spans="6:7" ht="15.75" customHeight="1" x14ac:dyDescent="0.25">
      <c r="F476" s="3"/>
      <c r="G476" s="3"/>
    </row>
    <row r="477" spans="6:7" ht="15.75" customHeight="1" x14ac:dyDescent="0.25">
      <c r="F477" s="3"/>
      <c r="G477" s="3"/>
    </row>
    <row r="478" spans="6:7" ht="15.75" customHeight="1" x14ac:dyDescent="0.25">
      <c r="F478" s="3"/>
      <c r="G478" s="3"/>
    </row>
    <row r="479" spans="6:7" ht="15.75" customHeight="1" x14ac:dyDescent="0.25">
      <c r="F479" s="3"/>
      <c r="G479" s="3"/>
    </row>
    <row r="480" spans="6:7" ht="15.75" customHeight="1" x14ac:dyDescent="0.25">
      <c r="F480" s="3"/>
      <c r="G480" s="3"/>
    </row>
    <row r="481" spans="6:7" ht="15.75" customHeight="1" x14ac:dyDescent="0.25">
      <c r="F481" s="3"/>
      <c r="G481" s="3"/>
    </row>
    <row r="482" spans="6:7" ht="15.75" customHeight="1" x14ac:dyDescent="0.25">
      <c r="F482" s="3"/>
      <c r="G482" s="3"/>
    </row>
    <row r="483" spans="6:7" ht="15.75" customHeight="1" x14ac:dyDescent="0.25">
      <c r="F483" s="3"/>
      <c r="G483" s="3"/>
    </row>
    <row r="484" spans="6:7" ht="15.75" customHeight="1" x14ac:dyDescent="0.25">
      <c r="F484" s="3"/>
      <c r="G484" s="3"/>
    </row>
    <row r="485" spans="6:7" ht="15.75" customHeight="1" x14ac:dyDescent="0.25">
      <c r="F485" s="3"/>
      <c r="G485" s="3"/>
    </row>
    <row r="486" spans="6:7" ht="15.75" customHeight="1" x14ac:dyDescent="0.25">
      <c r="F486" s="3"/>
      <c r="G486" s="3"/>
    </row>
    <row r="487" spans="6:7" ht="15.75" customHeight="1" x14ac:dyDescent="0.25">
      <c r="F487" s="3"/>
      <c r="G487" s="3"/>
    </row>
    <row r="488" spans="6:7" ht="15.75" customHeight="1" x14ac:dyDescent="0.25">
      <c r="F488" s="3"/>
      <c r="G488" s="3"/>
    </row>
    <row r="489" spans="6:7" ht="15.75" customHeight="1" x14ac:dyDescent="0.25">
      <c r="F489" s="3"/>
      <c r="G489" s="3"/>
    </row>
    <row r="490" spans="6:7" ht="15.75" customHeight="1" x14ac:dyDescent="0.25">
      <c r="F490" s="3"/>
      <c r="G490" s="3"/>
    </row>
    <row r="491" spans="6:7" ht="15.75" customHeight="1" x14ac:dyDescent="0.25">
      <c r="F491" s="3"/>
      <c r="G491" s="3"/>
    </row>
    <row r="492" spans="6:7" ht="15.75" customHeight="1" x14ac:dyDescent="0.25">
      <c r="F492" s="3"/>
      <c r="G492" s="3"/>
    </row>
    <row r="493" spans="6:7" ht="15.75" customHeight="1" x14ac:dyDescent="0.25">
      <c r="F493" s="3"/>
      <c r="G493" s="3"/>
    </row>
    <row r="494" spans="6:7" ht="15.75" customHeight="1" x14ac:dyDescent="0.25">
      <c r="F494" s="3"/>
      <c r="G494" s="3"/>
    </row>
    <row r="495" spans="6:7" ht="15.75" customHeight="1" x14ac:dyDescent="0.25">
      <c r="F495" s="3"/>
      <c r="G495" s="3"/>
    </row>
    <row r="496" spans="6:7" ht="15.75" customHeight="1" x14ac:dyDescent="0.25">
      <c r="F496" s="3"/>
      <c r="G496" s="3"/>
    </row>
    <row r="497" spans="6:7" ht="15.75" customHeight="1" x14ac:dyDescent="0.25">
      <c r="F497" s="3"/>
      <c r="G497" s="3"/>
    </row>
    <row r="498" spans="6:7" ht="15.75" customHeight="1" x14ac:dyDescent="0.25">
      <c r="F498" s="3"/>
      <c r="G498" s="3"/>
    </row>
    <row r="499" spans="6:7" ht="15.75" customHeight="1" x14ac:dyDescent="0.25">
      <c r="F499" s="3"/>
      <c r="G499" s="3"/>
    </row>
    <row r="500" spans="6:7" ht="15.75" customHeight="1" x14ac:dyDescent="0.25">
      <c r="F500" s="3"/>
      <c r="G500" s="3"/>
    </row>
    <row r="501" spans="6:7" ht="15.75" customHeight="1" x14ac:dyDescent="0.25">
      <c r="F501" s="3"/>
      <c r="G501" s="3"/>
    </row>
    <row r="502" spans="6:7" ht="15.75" customHeight="1" x14ac:dyDescent="0.25">
      <c r="F502" s="3"/>
      <c r="G502" s="3"/>
    </row>
    <row r="503" spans="6:7" ht="15.75" customHeight="1" x14ac:dyDescent="0.25">
      <c r="F503" s="3"/>
      <c r="G503" s="3"/>
    </row>
    <row r="504" spans="6:7" ht="15.75" customHeight="1" x14ac:dyDescent="0.25">
      <c r="F504" s="3"/>
      <c r="G504" s="3"/>
    </row>
    <row r="505" spans="6:7" ht="15.75" customHeight="1" x14ac:dyDescent="0.25">
      <c r="F505" s="3"/>
      <c r="G505" s="3"/>
    </row>
    <row r="506" spans="6:7" ht="15.75" customHeight="1" x14ac:dyDescent="0.25">
      <c r="F506" s="3"/>
      <c r="G506" s="3"/>
    </row>
    <row r="507" spans="6:7" ht="15.75" customHeight="1" x14ac:dyDescent="0.25">
      <c r="F507" s="3"/>
      <c r="G507" s="3"/>
    </row>
    <row r="508" spans="6:7" ht="15.75" customHeight="1" x14ac:dyDescent="0.25">
      <c r="F508" s="3"/>
      <c r="G508" s="3"/>
    </row>
    <row r="509" spans="6:7" ht="15.75" customHeight="1" x14ac:dyDescent="0.25">
      <c r="F509" s="3"/>
      <c r="G509" s="3"/>
    </row>
    <row r="510" spans="6:7" ht="15.75" customHeight="1" x14ac:dyDescent="0.25">
      <c r="F510" s="3"/>
      <c r="G510" s="3"/>
    </row>
    <row r="511" spans="6:7" ht="15.75" customHeight="1" x14ac:dyDescent="0.25">
      <c r="F511" s="3"/>
      <c r="G511" s="3"/>
    </row>
    <row r="512" spans="6:7" ht="15.75" customHeight="1" x14ac:dyDescent="0.25">
      <c r="F512" s="3"/>
      <c r="G512" s="3"/>
    </row>
    <row r="513" spans="6:7" ht="15.75" customHeight="1" x14ac:dyDescent="0.25">
      <c r="F513" s="3"/>
      <c r="G513" s="3"/>
    </row>
    <row r="514" spans="6:7" ht="15.75" customHeight="1" x14ac:dyDescent="0.25">
      <c r="F514" s="3"/>
      <c r="G514" s="3"/>
    </row>
    <row r="515" spans="6:7" ht="15.75" customHeight="1" x14ac:dyDescent="0.25">
      <c r="F515" s="3"/>
      <c r="G515" s="3"/>
    </row>
    <row r="516" spans="6:7" ht="15.75" customHeight="1" x14ac:dyDescent="0.25">
      <c r="F516" s="3"/>
      <c r="G516" s="3"/>
    </row>
    <row r="517" spans="6:7" ht="15.75" customHeight="1" x14ac:dyDescent="0.25">
      <c r="F517" s="3"/>
      <c r="G517" s="3"/>
    </row>
    <row r="518" spans="6:7" ht="15.75" customHeight="1" x14ac:dyDescent="0.25">
      <c r="F518" s="3"/>
      <c r="G518" s="3"/>
    </row>
    <row r="519" spans="6:7" ht="15.75" customHeight="1" x14ac:dyDescent="0.25">
      <c r="F519" s="3"/>
      <c r="G519" s="3"/>
    </row>
    <row r="520" spans="6:7" ht="15.75" customHeight="1" x14ac:dyDescent="0.25">
      <c r="F520" s="3"/>
      <c r="G520" s="3"/>
    </row>
    <row r="521" spans="6:7" ht="15.75" customHeight="1" x14ac:dyDescent="0.25">
      <c r="F521" s="3"/>
      <c r="G521" s="3"/>
    </row>
    <row r="522" spans="6:7" ht="15.75" customHeight="1" x14ac:dyDescent="0.25">
      <c r="F522" s="3"/>
      <c r="G522" s="3"/>
    </row>
    <row r="523" spans="6:7" ht="15.75" customHeight="1" x14ac:dyDescent="0.25">
      <c r="F523" s="3"/>
      <c r="G523" s="3"/>
    </row>
    <row r="524" spans="6:7" ht="15.75" customHeight="1" x14ac:dyDescent="0.25">
      <c r="F524" s="3"/>
      <c r="G524" s="3"/>
    </row>
    <row r="525" spans="6:7" ht="15.75" customHeight="1" x14ac:dyDescent="0.25">
      <c r="F525" s="3"/>
      <c r="G525" s="3"/>
    </row>
    <row r="526" spans="6:7" ht="15.75" customHeight="1" x14ac:dyDescent="0.25">
      <c r="F526" s="3"/>
      <c r="G526" s="3"/>
    </row>
    <row r="527" spans="6:7" ht="15.75" customHeight="1" x14ac:dyDescent="0.25">
      <c r="F527" s="3"/>
      <c r="G527" s="3"/>
    </row>
    <row r="528" spans="6:7" ht="15.75" customHeight="1" x14ac:dyDescent="0.25">
      <c r="F528" s="3"/>
      <c r="G528" s="3"/>
    </row>
    <row r="529" spans="6:7" ht="15.75" customHeight="1" x14ac:dyDescent="0.25">
      <c r="F529" s="3"/>
      <c r="G529" s="3"/>
    </row>
    <row r="530" spans="6:7" ht="15.75" customHeight="1" x14ac:dyDescent="0.25">
      <c r="F530" s="3"/>
      <c r="G530" s="3"/>
    </row>
    <row r="531" spans="6:7" ht="15.75" customHeight="1" x14ac:dyDescent="0.25">
      <c r="F531" s="3"/>
      <c r="G531" s="3"/>
    </row>
    <row r="532" spans="6:7" ht="15.75" customHeight="1" x14ac:dyDescent="0.25">
      <c r="F532" s="3"/>
      <c r="G532" s="3"/>
    </row>
    <row r="533" spans="6:7" ht="15.75" customHeight="1" x14ac:dyDescent="0.25">
      <c r="F533" s="3"/>
      <c r="G533" s="3"/>
    </row>
    <row r="534" spans="6:7" ht="15.75" customHeight="1" x14ac:dyDescent="0.25">
      <c r="F534" s="3"/>
      <c r="G534" s="3"/>
    </row>
    <row r="535" spans="6:7" ht="15.75" customHeight="1" x14ac:dyDescent="0.25">
      <c r="F535" s="3"/>
      <c r="G535" s="3"/>
    </row>
    <row r="536" spans="6:7" ht="15.75" customHeight="1" x14ac:dyDescent="0.25">
      <c r="F536" s="3"/>
      <c r="G536" s="3"/>
    </row>
    <row r="537" spans="6:7" ht="15.75" customHeight="1" x14ac:dyDescent="0.25">
      <c r="F537" s="3"/>
      <c r="G537" s="3"/>
    </row>
    <row r="538" spans="6:7" ht="15.75" customHeight="1" x14ac:dyDescent="0.25">
      <c r="F538" s="3"/>
      <c r="G538" s="3"/>
    </row>
    <row r="539" spans="6:7" ht="15.75" customHeight="1" x14ac:dyDescent="0.25">
      <c r="F539" s="3"/>
      <c r="G539" s="3"/>
    </row>
    <row r="540" spans="6:7" ht="15.75" customHeight="1" x14ac:dyDescent="0.25">
      <c r="F540" s="3"/>
      <c r="G540" s="3"/>
    </row>
    <row r="541" spans="6:7" ht="15.75" customHeight="1" x14ac:dyDescent="0.25">
      <c r="F541" s="3"/>
      <c r="G541" s="3"/>
    </row>
    <row r="542" spans="6:7" ht="15.75" customHeight="1" x14ac:dyDescent="0.25">
      <c r="F542" s="3"/>
      <c r="G542" s="3"/>
    </row>
    <row r="543" spans="6:7" ht="15.75" customHeight="1" x14ac:dyDescent="0.25">
      <c r="F543" s="3"/>
      <c r="G543" s="3"/>
    </row>
    <row r="544" spans="6:7" ht="15.75" customHeight="1" x14ac:dyDescent="0.25">
      <c r="F544" s="3"/>
      <c r="G544" s="3"/>
    </row>
    <row r="545" spans="6:7" ht="15.75" customHeight="1" x14ac:dyDescent="0.25">
      <c r="F545" s="3"/>
      <c r="G545" s="3"/>
    </row>
    <row r="546" spans="6:7" ht="15.75" customHeight="1" x14ac:dyDescent="0.25">
      <c r="F546" s="3"/>
      <c r="G546" s="3"/>
    </row>
    <row r="547" spans="6:7" ht="15.75" customHeight="1" x14ac:dyDescent="0.25">
      <c r="F547" s="3"/>
      <c r="G547" s="3"/>
    </row>
    <row r="548" spans="6:7" ht="15.75" customHeight="1" x14ac:dyDescent="0.25">
      <c r="F548" s="3"/>
      <c r="G548" s="3"/>
    </row>
    <row r="549" spans="6:7" ht="15.75" customHeight="1" x14ac:dyDescent="0.25">
      <c r="F549" s="3"/>
      <c r="G549" s="3"/>
    </row>
    <row r="550" spans="6:7" ht="15.75" customHeight="1" x14ac:dyDescent="0.25">
      <c r="F550" s="3"/>
      <c r="G550" s="3"/>
    </row>
    <row r="551" spans="6:7" ht="15.75" customHeight="1" x14ac:dyDescent="0.25">
      <c r="F551" s="3"/>
      <c r="G551" s="3"/>
    </row>
    <row r="552" spans="6:7" ht="15.75" customHeight="1" x14ac:dyDescent="0.25">
      <c r="F552" s="3"/>
      <c r="G552" s="3"/>
    </row>
    <row r="553" spans="6:7" ht="15.75" customHeight="1" x14ac:dyDescent="0.25">
      <c r="F553" s="3"/>
      <c r="G553" s="3"/>
    </row>
    <row r="554" spans="6:7" ht="15.75" customHeight="1" x14ac:dyDescent="0.25">
      <c r="F554" s="3"/>
      <c r="G554" s="3"/>
    </row>
    <row r="555" spans="6:7" ht="15.75" customHeight="1" x14ac:dyDescent="0.25">
      <c r="F555" s="3"/>
      <c r="G555" s="3"/>
    </row>
    <row r="556" spans="6:7" ht="15.75" customHeight="1" x14ac:dyDescent="0.25">
      <c r="F556" s="3"/>
      <c r="G556" s="3"/>
    </row>
    <row r="557" spans="6:7" ht="15.75" customHeight="1" x14ac:dyDescent="0.25">
      <c r="F557" s="3"/>
      <c r="G557" s="3"/>
    </row>
    <row r="558" spans="6:7" ht="15.75" customHeight="1" x14ac:dyDescent="0.25">
      <c r="F558" s="3"/>
      <c r="G558" s="3"/>
    </row>
    <row r="559" spans="6:7" ht="15.75" customHeight="1" x14ac:dyDescent="0.25">
      <c r="F559" s="3"/>
      <c r="G559" s="3"/>
    </row>
    <row r="560" spans="6:7" ht="15.75" customHeight="1" x14ac:dyDescent="0.25">
      <c r="F560" s="3"/>
      <c r="G560" s="3"/>
    </row>
    <row r="561" spans="6:7" ht="15.75" customHeight="1" x14ac:dyDescent="0.25">
      <c r="F561" s="3"/>
      <c r="G561" s="3"/>
    </row>
    <row r="562" spans="6:7" ht="15.75" customHeight="1" x14ac:dyDescent="0.25">
      <c r="F562" s="3"/>
      <c r="G562" s="3"/>
    </row>
    <row r="563" spans="6:7" ht="15.75" customHeight="1" x14ac:dyDescent="0.25">
      <c r="F563" s="3"/>
      <c r="G563" s="3"/>
    </row>
    <row r="564" spans="6:7" ht="15.75" customHeight="1" x14ac:dyDescent="0.25">
      <c r="F564" s="3"/>
      <c r="G564" s="3"/>
    </row>
    <row r="565" spans="6:7" ht="15.75" customHeight="1" x14ac:dyDescent="0.25">
      <c r="F565" s="3"/>
      <c r="G565" s="3"/>
    </row>
    <row r="566" spans="6:7" ht="15.75" customHeight="1" x14ac:dyDescent="0.25">
      <c r="F566" s="3"/>
      <c r="G566" s="3"/>
    </row>
    <row r="567" spans="6:7" ht="15.75" customHeight="1" x14ac:dyDescent="0.25">
      <c r="F567" s="3"/>
      <c r="G567" s="3"/>
    </row>
    <row r="568" spans="6:7" ht="15.75" customHeight="1" x14ac:dyDescent="0.25">
      <c r="F568" s="3"/>
      <c r="G568" s="3"/>
    </row>
    <row r="569" spans="6:7" ht="15.75" customHeight="1" x14ac:dyDescent="0.25">
      <c r="F569" s="3"/>
      <c r="G569" s="3"/>
    </row>
    <row r="570" spans="6:7" ht="15.75" customHeight="1" x14ac:dyDescent="0.25">
      <c r="F570" s="3"/>
      <c r="G570" s="3"/>
    </row>
    <row r="571" spans="6:7" ht="15.75" customHeight="1" x14ac:dyDescent="0.25">
      <c r="F571" s="3"/>
      <c r="G571" s="3"/>
    </row>
    <row r="572" spans="6:7" ht="15.75" customHeight="1" x14ac:dyDescent="0.25">
      <c r="F572" s="3"/>
      <c r="G572" s="3"/>
    </row>
    <row r="573" spans="6:7" ht="15.75" customHeight="1" x14ac:dyDescent="0.25">
      <c r="F573" s="3"/>
      <c r="G573" s="3"/>
    </row>
    <row r="574" spans="6:7" ht="15.75" customHeight="1" x14ac:dyDescent="0.25">
      <c r="F574" s="3"/>
      <c r="G574" s="3"/>
    </row>
    <row r="575" spans="6:7" ht="15.75" customHeight="1" x14ac:dyDescent="0.25">
      <c r="F575" s="3"/>
      <c r="G575" s="3"/>
    </row>
    <row r="576" spans="6:7" ht="15.75" customHeight="1" x14ac:dyDescent="0.25">
      <c r="F576" s="3"/>
      <c r="G576" s="3"/>
    </row>
    <row r="577" spans="6:7" ht="15.75" customHeight="1" x14ac:dyDescent="0.25">
      <c r="F577" s="3"/>
      <c r="G577" s="3"/>
    </row>
    <row r="578" spans="6:7" ht="15.75" customHeight="1" x14ac:dyDescent="0.25">
      <c r="F578" s="3"/>
      <c r="G578" s="3"/>
    </row>
    <row r="579" spans="6:7" ht="15.75" customHeight="1" x14ac:dyDescent="0.25">
      <c r="F579" s="3"/>
      <c r="G579" s="3"/>
    </row>
    <row r="580" spans="6:7" ht="15.75" customHeight="1" x14ac:dyDescent="0.25">
      <c r="F580" s="3"/>
      <c r="G580" s="3"/>
    </row>
    <row r="581" spans="6:7" ht="15.75" customHeight="1" x14ac:dyDescent="0.25">
      <c r="F581" s="3"/>
      <c r="G581" s="3"/>
    </row>
    <row r="582" spans="6:7" ht="15.75" customHeight="1" x14ac:dyDescent="0.25">
      <c r="F582" s="3"/>
      <c r="G582" s="3"/>
    </row>
    <row r="583" spans="6:7" ht="15.75" customHeight="1" x14ac:dyDescent="0.25">
      <c r="F583" s="3"/>
      <c r="G583" s="3"/>
    </row>
    <row r="584" spans="6:7" ht="15.75" customHeight="1" x14ac:dyDescent="0.25">
      <c r="F584" s="3"/>
      <c r="G584" s="3"/>
    </row>
    <row r="585" spans="6:7" ht="15.75" customHeight="1" x14ac:dyDescent="0.25">
      <c r="F585" s="3"/>
      <c r="G585" s="3"/>
    </row>
    <row r="586" spans="6:7" ht="15.75" customHeight="1" x14ac:dyDescent="0.25">
      <c r="F586" s="3"/>
      <c r="G586" s="3"/>
    </row>
    <row r="587" spans="6:7" ht="15.75" customHeight="1" x14ac:dyDescent="0.25">
      <c r="F587" s="3"/>
      <c r="G587" s="3"/>
    </row>
    <row r="588" spans="6:7" ht="15.75" customHeight="1" x14ac:dyDescent="0.25">
      <c r="F588" s="3"/>
      <c r="G588" s="3"/>
    </row>
    <row r="589" spans="6:7" ht="15.75" customHeight="1" x14ac:dyDescent="0.25">
      <c r="F589" s="3"/>
      <c r="G589" s="3"/>
    </row>
    <row r="590" spans="6:7" ht="15.75" customHeight="1" x14ac:dyDescent="0.25">
      <c r="F590" s="3"/>
      <c r="G590" s="3"/>
    </row>
    <row r="591" spans="6:7" ht="15.75" customHeight="1" x14ac:dyDescent="0.25">
      <c r="F591" s="3"/>
      <c r="G591" s="3"/>
    </row>
    <row r="592" spans="6:7" ht="15.75" customHeight="1" x14ac:dyDescent="0.25">
      <c r="F592" s="3"/>
      <c r="G592" s="3"/>
    </row>
    <row r="593" spans="6:7" ht="15.75" customHeight="1" x14ac:dyDescent="0.25">
      <c r="F593" s="3"/>
      <c r="G593" s="3"/>
    </row>
    <row r="594" spans="6:7" ht="15.75" customHeight="1" x14ac:dyDescent="0.25">
      <c r="F594" s="3"/>
      <c r="G594" s="3"/>
    </row>
    <row r="595" spans="6:7" ht="15.75" customHeight="1" x14ac:dyDescent="0.25">
      <c r="F595" s="3"/>
      <c r="G595" s="3"/>
    </row>
    <row r="596" spans="6:7" ht="15.75" customHeight="1" x14ac:dyDescent="0.25">
      <c r="F596" s="3"/>
      <c r="G596" s="3"/>
    </row>
    <row r="597" spans="6:7" ht="15.75" customHeight="1" x14ac:dyDescent="0.25">
      <c r="F597" s="3"/>
      <c r="G597" s="3"/>
    </row>
    <row r="598" spans="6:7" ht="15.75" customHeight="1" x14ac:dyDescent="0.25">
      <c r="F598" s="3"/>
      <c r="G598" s="3"/>
    </row>
    <row r="599" spans="6:7" ht="15.75" customHeight="1" x14ac:dyDescent="0.25">
      <c r="F599" s="3"/>
      <c r="G599" s="3"/>
    </row>
    <row r="600" spans="6:7" ht="15.75" customHeight="1" x14ac:dyDescent="0.25">
      <c r="F600" s="3"/>
      <c r="G600" s="3"/>
    </row>
    <row r="601" spans="6:7" ht="15.75" customHeight="1" x14ac:dyDescent="0.25">
      <c r="F601" s="3"/>
      <c r="G601" s="3"/>
    </row>
    <row r="602" spans="6:7" ht="15.75" customHeight="1" x14ac:dyDescent="0.25">
      <c r="F602" s="3"/>
      <c r="G602" s="3"/>
    </row>
    <row r="603" spans="6:7" ht="15.75" customHeight="1" x14ac:dyDescent="0.25">
      <c r="F603" s="3"/>
      <c r="G603" s="3"/>
    </row>
    <row r="604" spans="6:7" ht="15.75" customHeight="1" x14ac:dyDescent="0.25">
      <c r="F604" s="3"/>
      <c r="G604" s="3"/>
    </row>
    <row r="605" spans="6:7" ht="15.75" customHeight="1" x14ac:dyDescent="0.25">
      <c r="F605" s="3"/>
      <c r="G605" s="3"/>
    </row>
    <row r="606" spans="6:7" ht="15.75" customHeight="1" x14ac:dyDescent="0.25">
      <c r="F606" s="3"/>
      <c r="G606" s="3"/>
    </row>
    <row r="607" spans="6:7" ht="15.75" customHeight="1" x14ac:dyDescent="0.25">
      <c r="F607" s="3"/>
      <c r="G607" s="3"/>
    </row>
    <row r="608" spans="6:7" ht="15.75" customHeight="1" x14ac:dyDescent="0.25">
      <c r="F608" s="3"/>
      <c r="G608" s="3"/>
    </row>
    <row r="609" spans="6:7" ht="15.75" customHeight="1" x14ac:dyDescent="0.25">
      <c r="F609" s="3"/>
      <c r="G609" s="3"/>
    </row>
    <row r="610" spans="6:7" ht="15.75" customHeight="1" x14ac:dyDescent="0.25">
      <c r="F610" s="3"/>
      <c r="G610" s="3"/>
    </row>
    <row r="611" spans="6:7" ht="15.75" customHeight="1" x14ac:dyDescent="0.25">
      <c r="F611" s="3"/>
      <c r="G611" s="3"/>
    </row>
    <row r="612" spans="6:7" ht="15.75" customHeight="1" x14ac:dyDescent="0.25">
      <c r="F612" s="3"/>
      <c r="G612" s="3"/>
    </row>
    <row r="613" spans="6:7" ht="15.75" customHeight="1" x14ac:dyDescent="0.25">
      <c r="F613" s="3"/>
      <c r="G613" s="3"/>
    </row>
    <row r="614" spans="6:7" ht="15.75" customHeight="1" x14ac:dyDescent="0.25">
      <c r="F614" s="3"/>
      <c r="G614" s="3"/>
    </row>
    <row r="615" spans="6:7" ht="15.75" customHeight="1" x14ac:dyDescent="0.25">
      <c r="F615" s="3"/>
      <c r="G615" s="3"/>
    </row>
    <row r="616" spans="6:7" ht="15.75" customHeight="1" x14ac:dyDescent="0.25">
      <c r="F616" s="3"/>
      <c r="G616" s="3"/>
    </row>
    <row r="617" spans="6:7" ht="15.75" customHeight="1" x14ac:dyDescent="0.25">
      <c r="F617" s="3"/>
      <c r="G617" s="3"/>
    </row>
    <row r="618" spans="6:7" ht="15.75" customHeight="1" x14ac:dyDescent="0.25">
      <c r="F618" s="3"/>
      <c r="G618" s="3"/>
    </row>
    <row r="619" spans="6:7" ht="15.75" customHeight="1" x14ac:dyDescent="0.25">
      <c r="F619" s="3"/>
      <c r="G619" s="3"/>
    </row>
    <row r="620" spans="6:7" ht="15.75" customHeight="1" x14ac:dyDescent="0.25">
      <c r="F620" s="3"/>
      <c r="G620" s="3"/>
    </row>
    <row r="621" spans="6:7" ht="15.75" customHeight="1" x14ac:dyDescent="0.25">
      <c r="F621" s="3"/>
      <c r="G621" s="3"/>
    </row>
    <row r="622" spans="6:7" ht="15.75" customHeight="1" x14ac:dyDescent="0.25">
      <c r="F622" s="3"/>
      <c r="G622" s="3"/>
    </row>
    <row r="623" spans="6:7" ht="15.75" customHeight="1" x14ac:dyDescent="0.25">
      <c r="F623" s="3"/>
      <c r="G623" s="3"/>
    </row>
    <row r="624" spans="6:7" ht="15.75" customHeight="1" x14ac:dyDescent="0.25">
      <c r="F624" s="3"/>
      <c r="G624" s="3"/>
    </row>
    <row r="625" spans="6:7" ht="15.75" customHeight="1" x14ac:dyDescent="0.25">
      <c r="F625" s="3"/>
      <c r="G625" s="3"/>
    </row>
    <row r="626" spans="6:7" ht="15.75" customHeight="1" x14ac:dyDescent="0.25">
      <c r="F626" s="3"/>
      <c r="G626" s="3"/>
    </row>
    <row r="627" spans="6:7" ht="15.75" customHeight="1" x14ac:dyDescent="0.25">
      <c r="F627" s="3"/>
      <c r="G627" s="3"/>
    </row>
    <row r="628" spans="6:7" ht="15.75" customHeight="1" x14ac:dyDescent="0.25">
      <c r="F628" s="3"/>
      <c r="G628" s="3"/>
    </row>
    <row r="629" spans="6:7" ht="15.75" customHeight="1" x14ac:dyDescent="0.25">
      <c r="F629" s="3"/>
      <c r="G629" s="3"/>
    </row>
    <row r="630" spans="6:7" ht="15.75" customHeight="1" x14ac:dyDescent="0.25">
      <c r="F630" s="3"/>
      <c r="G630" s="3"/>
    </row>
    <row r="631" spans="6:7" ht="15.75" customHeight="1" x14ac:dyDescent="0.25">
      <c r="F631" s="3"/>
      <c r="G631" s="3"/>
    </row>
    <row r="632" spans="6:7" ht="15.75" customHeight="1" x14ac:dyDescent="0.25">
      <c r="F632" s="3"/>
      <c r="G632" s="3"/>
    </row>
    <row r="633" spans="6:7" ht="15.75" customHeight="1" x14ac:dyDescent="0.25">
      <c r="F633" s="3"/>
      <c r="G633" s="3"/>
    </row>
    <row r="634" spans="6:7" ht="15.75" customHeight="1" x14ac:dyDescent="0.25">
      <c r="F634" s="3"/>
      <c r="G634" s="3"/>
    </row>
    <row r="635" spans="6:7" ht="15.75" customHeight="1" x14ac:dyDescent="0.25">
      <c r="F635" s="3"/>
      <c r="G635" s="3"/>
    </row>
    <row r="636" spans="6:7" ht="15.75" customHeight="1" x14ac:dyDescent="0.25">
      <c r="F636" s="3"/>
      <c r="G636" s="3"/>
    </row>
    <row r="637" spans="6:7" ht="15.75" customHeight="1" x14ac:dyDescent="0.25">
      <c r="F637" s="3"/>
      <c r="G637" s="3"/>
    </row>
    <row r="638" spans="6:7" ht="15.75" customHeight="1" x14ac:dyDescent="0.25">
      <c r="F638" s="3"/>
      <c r="G638" s="3"/>
    </row>
    <row r="639" spans="6:7" ht="15.75" customHeight="1" x14ac:dyDescent="0.25">
      <c r="F639" s="3"/>
      <c r="G639" s="3"/>
    </row>
    <row r="640" spans="6:7" ht="15.75" customHeight="1" x14ac:dyDescent="0.25">
      <c r="F640" s="3"/>
      <c r="G640" s="3"/>
    </row>
    <row r="641" spans="6:7" ht="15.75" customHeight="1" x14ac:dyDescent="0.25">
      <c r="F641" s="3"/>
      <c r="G641" s="3"/>
    </row>
    <row r="642" spans="6:7" ht="15.75" customHeight="1" x14ac:dyDescent="0.25">
      <c r="F642" s="3"/>
      <c r="G642" s="3"/>
    </row>
    <row r="643" spans="6:7" ht="15.75" customHeight="1" x14ac:dyDescent="0.25">
      <c r="F643" s="3"/>
      <c r="G643" s="3"/>
    </row>
    <row r="644" spans="6:7" ht="15.75" customHeight="1" x14ac:dyDescent="0.25">
      <c r="F644" s="3"/>
      <c r="G644" s="3"/>
    </row>
    <row r="645" spans="6:7" ht="15.75" customHeight="1" x14ac:dyDescent="0.25">
      <c r="F645" s="3"/>
      <c r="G645" s="3"/>
    </row>
    <row r="646" spans="6:7" ht="15.75" customHeight="1" x14ac:dyDescent="0.25">
      <c r="F646" s="3"/>
      <c r="G646" s="3"/>
    </row>
    <row r="647" spans="6:7" ht="15.75" customHeight="1" x14ac:dyDescent="0.25">
      <c r="F647" s="3"/>
      <c r="G647" s="3"/>
    </row>
    <row r="648" spans="6:7" ht="15.75" customHeight="1" x14ac:dyDescent="0.25">
      <c r="F648" s="3"/>
      <c r="G648" s="3"/>
    </row>
    <row r="649" spans="6:7" ht="15.75" customHeight="1" x14ac:dyDescent="0.25">
      <c r="F649" s="3"/>
      <c r="G649" s="3"/>
    </row>
    <row r="650" spans="6:7" ht="15.75" customHeight="1" x14ac:dyDescent="0.25">
      <c r="F650" s="3"/>
      <c r="G650" s="3"/>
    </row>
    <row r="651" spans="6:7" ht="15.75" customHeight="1" x14ac:dyDescent="0.25">
      <c r="F651" s="3"/>
      <c r="G651" s="3"/>
    </row>
    <row r="652" spans="6:7" ht="15.75" customHeight="1" x14ac:dyDescent="0.25">
      <c r="F652" s="3"/>
      <c r="G652" s="3"/>
    </row>
    <row r="653" spans="6:7" ht="15.75" customHeight="1" x14ac:dyDescent="0.25">
      <c r="F653" s="3"/>
      <c r="G653" s="3"/>
    </row>
    <row r="654" spans="6:7" ht="15.75" customHeight="1" x14ac:dyDescent="0.25">
      <c r="F654" s="3"/>
      <c r="G654" s="3"/>
    </row>
    <row r="655" spans="6:7" ht="15.75" customHeight="1" x14ac:dyDescent="0.25">
      <c r="F655" s="3"/>
      <c r="G655" s="3"/>
    </row>
    <row r="656" spans="6:7" ht="15.75" customHeight="1" x14ac:dyDescent="0.25">
      <c r="F656" s="3"/>
      <c r="G656" s="3"/>
    </row>
    <row r="657" spans="6:7" ht="15.75" customHeight="1" x14ac:dyDescent="0.25">
      <c r="F657" s="3"/>
      <c r="G657" s="3"/>
    </row>
    <row r="658" spans="6:7" ht="15.75" customHeight="1" x14ac:dyDescent="0.25">
      <c r="F658" s="3"/>
      <c r="G658" s="3"/>
    </row>
    <row r="659" spans="6:7" ht="15.75" customHeight="1" x14ac:dyDescent="0.25">
      <c r="F659" s="3"/>
      <c r="G659" s="3"/>
    </row>
    <row r="660" spans="6:7" ht="15.75" customHeight="1" x14ac:dyDescent="0.25">
      <c r="F660" s="3"/>
      <c r="G660" s="3"/>
    </row>
    <row r="661" spans="6:7" ht="15.75" customHeight="1" x14ac:dyDescent="0.25">
      <c r="F661" s="3"/>
      <c r="G661" s="3"/>
    </row>
    <row r="662" spans="6:7" ht="15.75" customHeight="1" x14ac:dyDescent="0.25">
      <c r="F662" s="3"/>
      <c r="G662" s="3"/>
    </row>
    <row r="663" spans="6:7" ht="15.75" customHeight="1" x14ac:dyDescent="0.25">
      <c r="F663" s="3"/>
      <c r="G663" s="3"/>
    </row>
    <row r="664" spans="6:7" ht="15.75" customHeight="1" x14ac:dyDescent="0.25">
      <c r="F664" s="3"/>
      <c r="G664" s="3"/>
    </row>
    <row r="665" spans="6:7" ht="15.75" customHeight="1" x14ac:dyDescent="0.25">
      <c r="F665" s="3"/>
      <c r="G665" s="3"/>
    </row>
    <row r="666" spans="6:7" ht="15.75" customHeight="1" x14ac:dyDescent="0.25">
      <c r="F666" s="3"/>
      <c r="G666" s="3"/>
    </row>
    <row r="667" spans="6:7" ht="15.75" customHeight="1" x14ac:dyDescent="0.25">
      <c r="F667" s="3"/>
      <c r="G667" s="3"/>
    </row>
    <row r="668" spans="6:7" ht="15.75" customHeight="1" x14ac:dyDescent="0.25">
      <c r="F668" s="3"/>
      <c r="G668" s="3"/>
    </row>
    <row r="669" spans="6:7" ht="15.75" customHeight="1" x14ac:dyDescent="0.25">
      <c r="F669" s="3"/>
      <c r="G669" s="3"/>
    </row>
    <row r="670" spans="6:7" ht="15.75" customHeight="1" x14ac:dyDescent="0.25">
      <c r="F670" s="3"/>
      <c r="G670" s="3"/>
    </row>
    <row r="671" spans="6:7" ht="15.75" customHeight="1" x14ac:dyDescent="0.25">
      <c r="F671" s="3"/>
      <c r="G671" s="3"/>
    </row>
    <row r="672" spans="6:7" ht="15.75" customHeight="1" x14ac:dyDescent="0.25">
      <c r="F672" s="3"/>
      <c r="G672" s="3"/>
    </row>
    <row r="673" spans="6:7" ht="15.75" customHeight="1" x14ac:dyDescent="0.25">
      <c r="F673" s="3"/>
      <c r="G673" s="3"/>
    </row>
    <row r="674" spans="6:7" ht="15.75" customHeight="1" x14ac:dyDescent="0.25">
      <c r="F674" s="3"/>
      <c r="G674" s="3"/>
    </row>
    <row r="675" spans="6:7" ht="15.75" customHeight="1" x14ac:dyDescent="0.25">
      <c r="F675" s="3"/>
      <c r="G675" s="3"/>
    </row>
    <row r="676" spans="6:7" ht="15.75" customHeight="1" x14ac:dyDescent="0.25">
      <c r="F676" s="3"/>
      <c r="G676" s="3"/>
    </row>
    <row r="677" spans="6:7" ht="15.75" customHeight="1" x14ac:dyDescent="0.25">
      <c r="F677" s="3"/>
      <c r="G677" s="3"/>
    </row>
    <row r="678" spans="6:7" ht="15.75" customHeight="1" x14ac:dyDescent="0.25">
      <c r="F678" s="3"/>
      <c r="G678" s="3"/>
    </row>
    <row r="679" spans="6:7" ht="15.75" customHeight="1" x14ac:dyDescent="0.25">
      <c r="F679" s="3"/>
      <c r="G679" s="3"/>
    </row>
    <row r="680" spans="6:7" ht="15.75" customHeight="1" x14ac:dyDescent="0.25">
      <c r="F680" s="3"/>
      <c r="G680" s="3"/>
    </row>
    <row r="681" spans="6:7" ht="15.75" customHeight="1" x14ac:dyDescent="0.25">
      <c r="F681" s="3"/>
      <c r="G681" s="3"/>
    </row>
    <row r="682" spans="6:7" ht="15.75" customHeight="1" x14ac:dyDescent="0.25">
      <c r="F682" s="3"/>
      <c r="G682" s="3"/>
    </row>
    <row r="683" spans="6:7" ht="15.75" customHeight="1" x14ac:dyDescent="0.25">
      <c r="F683" s="3"/>
      <c r="G683" s="3"/>
    </row>
    <row r="684" spans="6:7" ht="15.75" customHeight="1" x14ac:dyDescent="0.25">
      <c r="F684" s="3"/>
      <c r="G684" s="3"/>
    </row>
    <row r="685" spans="6:7" ht="15.75" customHeight="1" x14ac:dyDescent="0.25">
      <c r="F685" s="3"/>
      <c r="G685" s="3"/>
    </row>
    <row r="686" spans="6:7" ht="15.75" customHeight="1" x14ac:dyDescent="0.25">
      <c r="F686" s="3"/>
      <c r="G686" s="3"/>
    </row>
    <row r="687" spans="6:7" ht="15.75" customHeight="1" x14ac:dyDescent="0.25">
      <c r="F687" s="3"/>
      <c r="G687" s="3"/>
    </row>
    <row r="688" spans="6:7" ht="15.75" customHeight="1" x14ac:dyDescent="0.25">
      <c r="F688" s="3"/>
      <c r="G688" s="3"/>
    </row>
    <row r="689" spans="6:7" ht="15.75" customHeight="1" x14ac:dyDescent="0.25">
      <c r="F689" s="3"/>
      <c r="G689" s="3"/>
    </row>
    <row r="690" spans="6:7" ht="15.75" customHeight="1" x14ac:dyDescent="0.25">
      <c r="F690" s="3"/>
      <c r="G690" s="3"/>
    </row>
    <row r="691" spans="6:7" ht="15.75" customHeight="1" x14ac:dyDescent="0.25">
      <c r="F691" s="3"/>
      <c r="G691" s="3"/>
    </row>
    <row r="692" spans="6:7" ht="15.75" customHeight="1" x14ac:dyDescent="0.25">
      <c r="F692" s="3"/>
      <c r="G692" s="3"/>
    </row>
    <row r="693" spans="6:7" ht="15.75" customHeight="1" x14ac:dyDescent="0.25">
      <c r="F693" s="3"/>
      <c r="G693" s="3"/>
    </row>
    <row r="694" spans="6:7" ht="15.75" customHeight="1" x14ac:dyDescent="0.25">
      <c r="F694" s="3"/>
      <c r="G694" s="3"/>
    </row>
    <row r="695" spans="6:7" ht="15.75" customHeight="1" x14ac:dyDescent="0.25">
      <c r="F695" s="3"/>
      <c r="G695" s="3"/>
    </row>
    <row r="696" spans="6:7" ht="15.75" customHeight="1" x14ac:dyDescent="0.25">
      <c r="F696" s="3"/>
      <c r="G696" s="3"/>
    </row>
    <row r="697" spans="6:7" ht="15.75" customHeight="1" x14ac:dyDescent="0.25">
      <c r="F697" s="3"/>
      <c r="G697" s="3"/>
    </row>
    <row r="698" spans="6:7" ht="15.75" customHeight="1" x14ac:dyDescent="0.25">
      <c r="F698" s="3"/>
      <c r="G698" s="3"/>
    </row>
    <row r="699" spans="6:7" ht="15.75" customHeight="1" x14ac:dyDescent="0.25">
      <c r="F699" s="3"/>
      <c r="G699" s="3"/>
    </row>
    <row r="700" spans="6:7" ht="15.75" customHeight="1" x14ac:dyDescent="0.25">
      <c r="F700" s="3"/>
      <c r="G700" s="3"/>
    </row>
    <row r="701" spans="6:7" ht="15.75" customHeight="1" x14ac:dyDescent="0.25">
      <c r="F701" s="3"/>
      <c r="G701" s="3"/>
    </row>
    <row r="702" spans="6:7" ht="15.75" customHeight="1" x14ac:dyDescent="0.25">
      <c r="F702" s="3"/>
      <c r="G702" s="3"/>
    </row>
    <row r="703" spans="6:7" ht="15.75" customHeight="1" x14ac:dyDescent="0.25">
      <c r="F703" s="3"/>
      <c r="G703" s="3"/>
    </row>
    <row r="704" spans="6:7" ht="15.75" customHeight="1" x14ac:dyDescent="0.25">
      <c r="F704" s="3"/>
      <c r="G704" s="3"/>
    </row>
    <row r="705" spans="6:7" ht="15.75" customHeight="1" x14ac:dyDescent="0.25">
      <c r="F705" s="3"/>
      <c r="G705" s="3"/>
    </row>
    <row r="706" spans="6:7" ht="15.75" customHeight="1" x14ac:dyDescent="0.25">
      <c r="F706" s="3"/>
      <c r="G706" s="3"/>
    </row>
    <row r="707" spans="6:7" ht="15.75" customHeight="1" x14ac:dyDescent="0.25">
      <c r="F707" s="3"/>
      <c r="G707" s="3"/>
    </row>
    <row r="708" spans="6:7" ht="15.75" customHeight="1" x14ac:dyDescent="0.25">
      <c r="F708" s="3"/>
      <c r="G708" s="3"/>
    </row>
    <row r="709" spans="6:7" ht="15.75" customHeight="1" x14ac:dyDescent="0.25">
      <c r="F709" s="3"/>
      <c r="G709" s="3"/>
    </row>
    <row r="710" spans="6:7" ht="15.75" customHeight="1" x14ac:dyDescent="0.25">
      <c r="F710" s="3"/>
      <c r="G710" s="3"/>
    </row>
    <row r="711" spans="6:7" ht="15.75" customHeight="1" x14ac:dyDescent="0.25">
      <c r="F711" s="3"/>
      <c r="G711" s="3"/>
    </row>
    <row r="712" spans="6:7" ht="15.75" customHeight="1" x14ac:dyDescent="0.25">
      <c r="F712" s="3"/>
      <c r="G712" s="3"/>
    </row>
    <row r="713" spans="6:7" ht="15.75" customHeight="1" x14ac:dyDescent="0.25">
      <c r="F713" s="3"/>
      <c r="G713" s="3"/>
    </row>
    <row r="714" spans="6:7" ht="15.75" customHeight="1" x14ac:dyDescent="0.25">
      <c r="F714" s="3"/>
      <c r="G714" s="3"/>
    </row>
    <row r="715" spans="6:7" ht="15.75" customHeight="1" x14ac:dyDescent="0.25">
      <c r="F715" s="3"/>
      <c r="G715" s="3"/>
    </row>
    <row r="716" spans="6:7" ht="15.75" customHeight="1" x14ac:dyDescent="0.25">
      <c r="F716" s="3"/>
      <c r="G716" s="3"/>
    </row>
    <row r="717" spans="6:7" ht="15.75" customHeight="1" x14ac:dyDescent="0.25">
      <c r="F717" s="3"/>
      <c r="G717" s="3"/>
    </row>
    <row r="718" spans="6:7" ht="15.75" customHeight="1" x14ac:dyDescent="0.25">
      <c r="F718" s="3"/>
      <c r="G718" s="3"/>
    </row>
    <row r="719" spans="6:7" ht="15.75" customHeight="1" x14ac:dyDescent="0.25">
      <c r="F719" s="3"/>
      <c r="G719" s="3"/>
    </row>
    <row r="720" spans="6:7" ht="15.75" customHeight="1" x14ac:dyDescent="0.25">
      <c r="F720" s="3"/>
      <c r="G720" s="3"/>
    </row>
    <row r="721" spans="6:7" ht="15.75" customHeight="1" x14ac:dyDescent="0.25">
      <c r="F721" s="3"/>
      <c r="G721" s="3"/>
    </row>
    <row r="722" spans="6:7" ht="15.75" customHeight="1" x14ac:dyDescent="0.25">
      <c r="F722" s="3"/>
      <c r="G722" s="3"/>
    </row>
    <row r="723" spans="6:7" ht="15.75" customHeight="1" x14ac:dyDescent="0.25">
      <c r="F723" s="3"/>
      <c r="G723" s="3"/>
    </row>
    <row r="724" spans="6:7" ht="15.75" customHeight="1" x14ac:dyDescent="0.25">
      <c r="F724" s="3"/>
      <c r="G724" s="3"/>
    </row>
    <row r="725" spans="6:7" ht="15.75" customHeight="1" x14ac:dyDescent="0.25">
      <c r="F725" s="3"/>
      <c r="G725" s="3"/>
    </row>
    <row r="726" spans="6:7" ht="15.75" customHeight="1" x14ac:dyDescent="0.25">
      <c r="F726" s="3"/>
      <c r="G726" s="3"/>
    </row>
    <row r="727" spans="6:7" ht="15.75" customHeight="1" x14ac:dyDescent="0.25">
      <c r="F727" s="3"/>
      <c r="G727" s="3"/>
    </row>
    <row r="728" spans="6:7" ht="15.75" customHeight="1" x14ac:dyDescent="0.25">
      <c r="F728" s="3"/>
      <c r="G728" s="3"/>
    </row>
    <row r="729" spans="6:7" ht="15.75" customHeight="1" x14ac:dyDescent="0.25">
      <c r="F729" s="3"/>
      <c r="G729" s="3"/>
    </row>
    <row r="730" spans="6:7" ht="15.75" customHeight="1" x14ac:dyDescent="0.25">
      <c r="F730" s="3"/>
      <c r="G730" s="3"/>
    </row>
    <row r="731" spans="6:7" ht="15.75" customHeight="1" x14ac:dyDescent="0.25">
      <c r="F731" s="3"/>
      <c r="G731" s="3"/>
    </row>
    <row r="732" spans="6:7" ht="15.75" customHeight="1" x14ac:dyDescent="0.25">
      <c r="F732" s="3"/>
      <c r="G732" s="3"/>
    </row>
    <row r="733" spans="6:7" ht="15.75" customHeight="1" x14ac:dyDescent="0.25">
      <c r="F733" s="3"/>
      <c r="G733" s="3"/>
    </row>
    <row r="734" spans="6:7" ht="15.75" customHeight="1" x14ac:dyDescent="0.25">
      <c r="F734" s="3"/>
      <c r="G734" s="3"/>
    </row>
    <row r="735" spans="6:7" ht="15.75" customHeight="1" x14ac:dyDescent="0.25">
      <c r="F735" s="3"/>
      <c r="G735" s="3"/>
    </row>
    <row r="736" spans="6:7" ht="15.75" customHeight="1" x14ac:dyDescent="0.25">
      <c r="F736" s="3"/>
      <c r="G736" s="3"/>
    </row>
    <row r="737" spans="6:7" ht="15.75" customHeight="1" x14ac:dyDescent="0.25">
      <c r="F737" s="3"/>
      <c r="G737" s="3"/>
    </row>
    <row r="738" spans="6:7" ht="15.75" customHeight="1" x14ac:dyDescent="0.25">
      <c r="F738" s="3"/>
      <c r="G738" s="3"/>
    </row>
    <row r="739" spans="6:7" ht="15.75" customHeight="1" x14ac:dyDescent="0.25">
      <c r="F739" s="3"/>
      <c r="G739" s="3"/>
    </row>
    <row r="740" spans="6:7" ht="15.75" customHeight="1" x14ac:dyDescent="0.25">
      <c r="F740" s="3"/>
      <c r="G740" s="3"/>
    </row>
    <row r="741" spans="6:7" ht="15.75" customHeight="1" x14ac:dyDescent="0.25">
      <c r="F741" s="3"/>
      <c r="G741" s="3"/>
    </row>
    <row r="742" spans="6:7" ht="15.75" customHeight="1" x14ac:dyDescent="0.25">
      <c r="F742" s="3"/>
      <c r="G742" s="3"/>
    </row>
    <row r="743" spans="6:7" ht="15.75" customHeight="1" x14ac:dyDescent="0.25">
      <c r="F743" s="3"/>
      <c r="G743" s="3"/>
    </row>
    <row r="744" spans="6:7" ht="15.75" customHeight="1" x14ac:dyDescent="0.25">
      <c r="F744" s="3"/>
      <c r="G744" s="3"/>
    </row>
    <row r="745" spans="6:7" ht="15.75" customHeight="1" x14ac:dyDescent="0.25">
      <c r="F745" s="3"/>
      <c r="G745" s="3"/>
    </row>
    <row r="746" spans="6:7" ht="15.75" customHeight="1" x14ac:dyDescent="0.25">
      <c r="F746" s="3"/>
      <c r="G746" s="3"/>
    </row>
    <row r="747" spans="6:7" ht="15.75" customHeight="1" x14ac:dyDescent="0.25">
      <c r="F747" s="3"/>
      <c r="G747" s="3"/>
    </row>
    <row r="748" spans="6:7" ht="15.75" customHeight="1" x14ac:dyDescent="0.25">
      <c r="F748" s="3"/>
      <c r="G748" s="3"/>
    </row>
    <row r="749" spans="6:7" ht="15.75" customHeight="1" x14ac:dyDescent="0.25">
      <c r="F749" s="3"/>
      <c r="G749" s="3"/>
    </row>
    <row r="750" spans="6:7" ht="15.75" customHeight="1" x14ac:dyDescent="0.25">
      <c r="F750" s="3"/>
      <c r="G750" s="3"/>
    </row>
    <row r="751" spans="6:7" ht="15.75" customHeight="1" x14ac:dyDescent="0.25">
      <c r="F751" s="3"/>
      <c r="G751" s="3"/>
    </row>
    <row r="752" spans="6:7" ht="15.75" customHeight="1" x14ac:dyDescent="0.25">
      <c r="F752" s="3"/>
      <c r="G752" s="3"/>
    </row>
    <row r="753" spans="6:7" ht="15.75" customHeight="1" x14ac:dyDescent="0.25">
      <c r="F753" s="3"/>
      <c r="G753" s="3"/>
    </row>
    <row r="754" spans="6:7" ht="15.75" customHeight="1" x14ac:dyDescent="0.25">
      <c r="F754" s="3"/>
      <c r="G754" s="3"/>
    </row>
    <row r="755" spans="6:7" ht="15.75" customHeight="1" x14ac:dyDescent="0.25">
      <c r="F755" s="3"/>
      <c r="G755" s="3"/>
    </row>
    <row r="756" spans="6:7" ht="15.75" customHeight="1" x14ac:dyDescent="0.25">
      <c r="F756" s="3"/>
      <c r="G756" s="3"/>
    </row>
    <row r="757" spans="6:7" ht="15.75" customHeight="1" x14ac:dyDescent="0.25">
      <c r="F757" s="3"/>
      <c r="G757" s="3"/>
    </row>
    <row r="758" spans="6:7" ht="15.75" customHeight="1" x14ac:dyDescent="0.25">
      <c r="F758" s="3"/>
      <c r="G758" s="3"/>
    </row>
    <row r="759" spans="6:7" ht="15.75" customHeight="1" x14ac:dyDescent="0.25">
      <c r="F759" s="3"/>
      <c r="G759" s="3"/>
    </row>
    <row r="760" spans="6:7" ht="15.75" customHeight="1" x14ac:dyDescent="0.25">
      <c r="F760" s="3"/>
      <c r="G760" s="3"/>
    </row>
    <row r="761" spans="6:7" ht="15.75" customHeight="1" x14ac:dyDescent="0.25">
      <c r="F761" s="3"/>
      <c r="G761" s="3"/>
    </row>
    <row r="762" spans="6:7" ht="15.75" customHeight="1" x14ac:dyDescent="0.25">
      <c r="F762" s="3"/>
      <c r="G762" s="3"/>
    </row>
    <row r="763" spans="6:7" ht="15.75" customHeight="1" x14ac:dyDescent="0.25">
      <c r="F763" s="3"/>
      <c r="G763" s="3"/>
    </row>
    <row r="764" spans="6:7" ht="15.75" customHeight="1" x14ac:dyDescent="0.25">
      <c r="F764" s="3"/>
      <c r="G764" s="3"/>
    </row>
    <row r="765" spans="6:7" ht="15.75" customHeight="1" x14ac:dyDescent="0.25">
      <c r="F765" s="3"/>
      <c r="G765" s="3"/>
    </row>
    <row r="766" spans="6:7" ht="15.75" customHeight="1" x14ac:dyDescent="0.25">
      <c r="F766" s="3"/>
      <c r="G766" s="3"/>
    </row>
    <row r="767" spans="6:7" ht="15.75" customHeight="1" x14ac:dyDescent="0.25">
      <c r="F767" s="3"/>
      <c r="G767" s="3"/>
    </row>
    <row r="768" spans="6:7" ht="15.75" customHeight="1" x14ac:dyDescent="0.25">
      <c r="F768" s="3"/>
      <c r="G768" s="3"/>
    </row>
    <row r="769" spans="6:7" ht="15.75" customHeight="1" x14ac:dyDescent="0.25">
      <c r="F769" s="3"/>
      <c r="G769" s="3"/>
    </row>
    <row r="770" spans="6:7" ht="15.75" customHeight="1" x14ac:dyDescent="0.25">
      <c r="F770" s="3"/>
      <c r="G770" s="3"/>
    </row>
    <row r="771" spans="6:7" ht="15.75" customHeight="1" x14ac:dyDescent="0.25">
      <c r="F771" s="3"/>
      <c r="G771" s="3"/>
    </row>
    <row r="772" spans="6:7" ht="15.75" customHeight="1" x14ac:dyDescent="0.25">
      <c r="F772" s="3"/>
      <c r="G772" s="3"/>
    </row>
    <row r="773" spans="6:7" ht="15.75" customHeight="1" x14ac:dyDescent="0.25">
      <c r="F773" s="3"/>
      <c r="G773" s="3"/>
    </row>
    <row r="774" spans="6:7" ht="15.75" customHeight="1" x14ac:dyDescent="0.25">
      <c r="F774" s="3"/>
      <c r="G774" s="3"/>
    </row>
    <row r="775" spans="6:7" ht="15.75" customHeight="1" x14ac:dyDescent="0.25">
      <c r="F775" s="3"/>
      <c r="G775" s="3"/>
    </row>
    <row r="776" spans="6:7" ht="15.75" customHeight="1" x14ac:dyDescent="0.25">
      <c r="F776" s="3"/>
      <c r="G776" s="3"/>
    </row>
    <row r="777" spans="6:7" ht="15.75" customHeight="1" x14ac:dyDescent="0.25">
      <c r="F777" s="3"/>
      <c r="G777" s="3"/>
    </row>
    <row r="778" spans="6:7" ht="15.75" customHeight="1" x14ac:dyDescent="0.25">
      <c r="F778" s="3"/>
      <c r="G778" s="3"/>
    </row>
    <row r="779" spans="6:7" ht="15.75" customHeight="1" x14ac:dyDescent="0.25">
      <c r="F779" s="3"/>
      <c r="G779" s="3"/>
    </row>
    <row r="780" spans="6:7" ht="15.75" customHeight="1" x14ac:dyDescent="0.25">
      <c r="F780" s="3"/>
      <c r="G780" s="3"/>
    </row>
    <row r="781" spans="6:7" ht="15.75" customHeight="1" x14ac:dyDescent="0.25">
      <c r="F781" s="3"/>
      <c r="G781" s="3"/>
    </row>
    <row r="782" spans="6:7" ht="15.75" customHeight="1" x14ac:dyDescent="0.25">
      <c r="F782" s="3"/>
      <c r="G782" s="3"/>
    </row>
    <row r="783" spans="6:7" ht="15.75" customHeight="1" x14ac:dyDescent="0.25">
      <c r="F783" s="3"/>
      <c r="G783" s="3"/>
    </row>
    <row r="784" spans="6:7" ht="15.75" customHeight="1" x14ac:dyDescent="0.25">
      <c r="F784" s="3"/>
      <c r="G784" s="3"/>
    </row>
    <row r="785" spans="6:7" ht="15.75" customHeight="1" x14ac:dyDescent="0.25">
      <c r="F785" s="3"/>
      <c r="G785" s="3"/>
    </row>
    <row r="786" spans="6:7" ht="15.75" customHeight="1" x14ac:dyDescent="0.25">
      <c r="F786" s="3"/>
      <c r="G786" s="3"/>
    </row>
    <row r="787" spans="6:7" ht="15.75" customHeight="1" x14ac:dyDescent="0.25">
      <c r="F787" s="3"/>
      <c r="G787" s="3"/>
    </row>
    <row r="788" spans="6:7" ht="15.75" customHeight="1" x14ac:dyDescent="0.25">
      <c r="F788" s="3"/>
      <c r="G788" s="3"/>
    </row>
    <row r="789" spans="6:7" ht="15.75" customHeight="1" x14ac:dyDescent="0.25">
      <c r="F789" s="3"/>
      <c r="G789" s="3"/>
    </row>
    <row r="790" spans="6:7" ht="15.75" customHeight="1" x14ac:dyDescent="0.25">
      <c r="F790" s="3"/>
      <c r="G790" s="3"/>
    </row>
    <row r="791" spans="6:7" ht="15.75" customHeight="1" x14ac:dyDescent="0.25">
      <c r="F791" s="3"/>
      <c r="G791" s="3"/>
    </row>
    <row r="792" spans="6:7" ht="15.75" customHeight="1" x14ac:dyDescent="0.25">
      <c r="F792" s="3"/>
      <c r="G792" s="3"/>
    </row>
    <row r="793" spans="6:7" ht="15.75" customHeight="1" x14ac:dyDescent="0.25">
      <c r="F793" s="3"/>
      <c r="G793" s="3"/>
    </row>
    <row r="794" spans="6:7" ht="15.75" customHeight="1" x14ac:dyDescent="0.25">
      <c r="F794" s="3"/>
      <c r="G794" s="3"/>
    </row>
    <row r="795" spans="6:7" ht="15.75" customHeight="1" x14ac:dyDescent="0.25">
      <c r="F795" s="3"/>
      <c r="G795" s="3"/>
    </row>
    <row r="796" spans="6:7" ht="15.75" customHeight="1" x14ac:dyDescent="0.25">
      <c r="F796" s="3"/>
      <c r="G796" s="3"/>
    </row>
    <row r="797" spans="6:7" ht="15.75" customHeight="1" x14ac:dyDescent="0.25">
      <c r="F797" s="3"/>
      <c r="G797" s="3"/>
    </row>
    <row r="798" spans="6:7" ht="15.75" customHeight="1" x14ac:dyDescent="0.25">
      <c r="F798" s="3"/>
      <c r="G798" s="3"/>
    </row>
    <row r="799" spans="6:7" ht="15.75" customHeight="1" x14ac:dyDescent="0.25">
      <c r="F799" s="3"/>
      <c r="G799" s="3"/>
    </row>
    <row r="800" spans="6:7" ht="15.75" customHeight="1" x14ac:dyDescent="0.25">
      <c r="F800" s="3"/>
      <c r="G800" s="3"/>
    </row>
    <row r="801" spans="6:7" ht="15.75" customHeight="1" x14ac:dyDescent="0.25">
      <c r="F801" s="3"/>
      <c r="G801" s="3"/>
    </row>
    <row r="802" spans="6:7" ht="15.75" customHeight="1" x14ac:dyDescent="0.25">
      <c r="F802" s="3"/>
      <c r="G802" s="3"/>
    </row>
    <row r="803" spans="6:7" ht="15.75" customHeight="1" x14ac:dyDescent="0.25">
      <c r="F803" s="3"/>
      <c r="G803" s="3"/>
    </row>
    <row r="804" spans="6:7" ht="15.75" customHeight="1" x14ac:dyDescent="0.25">
      <c r="F804" s="3"/>
      <c r="G804" s="3"/>
    </row>
    <row r="805" spans="6:7" ht="15.75" customHeight="1" x14ac:dyDescent="0.25">
      <c r="F805" s="3"/>
      <c r="G805" s="3"/>
    </row>
    <row r="806" spans="6:7" ht="15.75" customHeight="1" x14ac:dyDescent="0.25">
      <c r="F806" s="3"/>
      <c r="G806" s="3"/>
    </row>
    <row r="807" spans="6:7" ht="15.75" customHeight="1" x14ac:dyDescent="0.25">
      <c r="F807" s="3"/>
      <c r="G807" s="3"/>
    </row>
    <row r="808" spans="6:7" ht="15.75" customHeight="1" x14ac:dyDescent="0.25">
      <c r="F808" s="3"/>
      <c r="G808" s="3"/>
    </row>
    <row r="809" spans="6:7" ht="15.75" customHeight="1" x14ac:dyDescent="0.25">
      <c r="F809" s="3"/>
      <c r="G809" s="3"/>
    </row>
    <row r="810" spans="6:7" ht="15.75" customHeight="1" x14ac:dyDescent="0.25">
      <c r="F810" s="3"/>
      <c r="G810" s="3"/>
    </row>
    <row r="811" spans="6:7" ht="15.75" customHeight="1" x14ac:dyDescent="0.25">
      <c r="F811" s="3"/>
      <c r="G811" s="3"/>
    </row>
    <row r="812" spans="6:7" ht="15.75" customHeight="1" x14ac:dyDescent="0.25">
      <c r="F812" s="3"/>
      <c r="G812" s="3"/>
    </row>
    <row r="813" spans="6:7" ht="15.75" customHeight="1" x14ac:dyDescent="0.25">
      <c r="F813" s="3"/>
      <c r="G813" s="3"/>
    </row>
    <row r="814" spans="6:7" ht="15.75" customHeight="1" x14ac:dyDescent="0.25">
      <c r="F814" s="3"/>
      <c r="G814" s="3"/>
    </row>
    <row r="815" spans="6:7" ht="15.75" customHeight="1" x14ac:dyDescent="0.25">
      <c r="F815" s="3"/>
      <c r="G815" s="3"/>
    </row>
    <row r="816" spans="6:7" ht="15.75" customHeight="1" x14ac:dyDescent="0.25">
      <c r="F816" s="3"/>
      <c r="G816" s="3"/>
    </row>
    <row r="817" spans="6:7" ht="15.75" customHeight="1" x14ac:dyDescent="0.25">
      <c r="F817" s="3"/>
      <c r="G817" s="3"/>
    </row>
    <row r="818" spans="6:7" ht="15.75" customHeight="1" x14ac:dyDescent="0.25">
      <c r="F818" s="3"/>
      <c r="G818" s="3"/>
    </row>
    <row r="819" spans="6:7" ht="15.75" customHeight="1" x14ac:dyDescent="0.25">
      <c r="F819" s="3"/>
      <c r="G819" s="3"/>
    </row>
    <row r="820" spans="6:7" ht="15.75" customHeight="1" x14ac:dyDescent="0.25">
      <c r="F820" s="3"/>
      <c r="G820" s="3"/>
    </row>
    <row r="821" spans="6:7" ht="15.75" customHeight="1" x14ac:dyDescent="0.25">
      <c r="F821" s="3"/>
      <c r="G821" s="3"/>
    </row>
    <row r="822" spans="6:7" ht="15.75" customHeight="1" x14ac:dyDescent="0.25">
      <c r="F822" s="3"/>
      <c r="G822" s="3"/>
    </row>
    <row r="823" spans="6:7" ht="15.75" customHeight="1" x14ac:dyDescent="0.25">
      <c r="F823" s="3"/>
      <c r="G823" s="3"/>
    </row>
    <row r="824" spans="6:7" ht="15.75" customHeight="1" x14ac:dyDescent="0.25">
      <c r="F824" s="3"/>
      <c r="G824" s="3"/>
    </row>
    <row r="825" spans="6:7" ht="15.75" customHeight="1" x14ac:dyDescent="0.25">
      <c r="F825" s="3"/>
      <c r="G825" s="3"/>
    </row>
    <row r="826" spans="6:7" ht="15.75" customHeight="1" x14ac:dyDescent="0.25">
      <c r="F826" s="3"/>
      <c r="G826" s="3"/>
    </row>
    <row r="827" spans="6:7" ht="15.75" customHeight="1" x14ac:dyDescent="0.25">
      <c r="F827" s="3"/>
      <c r="G827" s="3"/>
    </row>
    <row r="828" spans="6:7" ht="15.75" customHeight="1" x14ac:dyDescent="0.25">
      <c r="F828" s="3"/>
      <c r="G828" s="3"/>
    </row>
    <row r="829" spans="6:7" ht="15.75" customHeight="1" x14ac:dyDescent="0.25">
      <c r="F829" s="3"/>
      <c r="G829" s="3"/>
    </row>
    <row r="830" spans="6:7" ht="15.75" customHeight="1" x14ac:dyDescent="0.25">
      <c r="F830" s="3"/>
      <c r="G830" s="3"/>
    </row>
    <row r="831" spans="6:7" ht="15.75" customHeight="1" x14ac:dyDescent="0.25">
      <c r="F831" s="3"/>
      <c r="G831" s="3"/>
    </row>
    <row r="832" spans="6:7" ht="15.75" customHeight="1" x14ac:dyDescent="0.25">
      <c r="F832" s="3"/>
      <c r="G832" s="3"/>
    </row>
    <row r="833" spans="6:7" ht="15.75" customHeight="1" x14ac:dyDescent="0.25">
      <c r="F833" s="3"/>
      <c r="G833" s="3"/>
    </row>
    <row r="834" spans="6:7" ht="15.75" customHeight="1" x14ac:dyDescent="0.25">
      <c r="F834" s="3"/>
      <c r="G834" s="3"/>
    </row>
    <row r="835" spans="6:7" ht="15.75" customHeight="1" x14ac:dyDescent="0.25">
      <c r="F835" s="3"/>
      <c r="G835" s="3"/>
    </row>
    <row r="836" spans="6:7" ht="15.75" customHeight="1" x14ac:dyDescent="0.25">
      <c r="F836" s="3"/>
      <c r="G836" s="3"/>
    </row>
    <row r="837" spans="6:7" ht="15.75" customHeight="1" x14ac:dyDescent="0.25">
      <c r="F837" s="3"/>
      <c r="G837" s="3"/>
    </row>
    <row r="838" spans="6:7" ht="15.75" customHeight="1" x14ac:dyDescent="0.25">
      <c r="F838" s="3"/>
      <c r="G838" s="3"/>
    </row>
    <row r="839" spans="6:7" ht="15.75" customHeight="1" x14ac:dyDescent="0.25">
      <c r="F839" s="3"/>
      <c r="G839" s="3"/>
    </row>
    <row r="840" spans="6:7" ht="15.75" customHeight="1" x14ac:dyDescent="0.25">
      <c r="F840" s="3"/>
      <c r="G840" s="3"/>
    </row>
    <row r="841" spans="6:7" ht="15.75" customHeight="1" x14ac:dyDescent="0.25">
      <c r="F841" s="3"/>
      <c r="G841" s="3"/>
    </row>
    <row r="842" spans="6:7" ht="15.75" customHeight="1" x14ac:dyDescent="0.25">
      <c r="F842" s="3"/>
      <c r="G842" s="3"/>
    </row>
    <row r="843" spans="6:7" ht="15.75" customHeight="1" x14ac:dyDescent="0.25">
      <c r="F843" s="3"/>
      <c r="G843" s="3"/>
    </row>
    <row r="844" spans="6:7" ht="15.75" customHeight="1" x14ac:dyDescent="0.25">
      <c r="F844" s="3"/>
      <c r="G844" s="3"/>
    </row>
    <row r="845" spans="6:7" ht="15.75" customHeight="1" x14ac:dyDescent="0.25">
      <c r="F845" s="3"/>
      <c r="G845" s="3"/>
    </row>
    <row r="846" spans="6:7" ht="15.75" customHeight="1" x14ac:dyDescent="0.25">
      <c r="F846" s="3"/>
      <c r="G846" s="3"/>
    </row>
    <row r="847" spans="6:7" ht="15.75" customHeight="1" x14ac:dyDescent="0.25">
      <c r="F847" s="3"/>
      <c r="G847" s="3"/>
    </row>
    <row r="848" spans="6:7" ht="15.75" customHeight="1" x14ac:dyDescent="0.25">
      <c r="F848" s="3"/>
      <c r="G848" s="3"/>
    </row>
    <row r="849" spans="6:7" ht="15.75" customHeight="1" x14ac:dyDescent="0.25">
      <c r="F849" s="3"/>
      <c r="G849" s="3"/>
    </row>
    <row r="850" spans="6:7" ht="15.75" customHeight="1" x14ac:dyDescent="0.25">
      <c r="F850" s="3"/>
      <c r="G850" s="3"/>
    </row>
    <row r="851" spans="6:7" ht="15.75" customHeight="1" x14ac:dyDescent="0.25">
      <c r="F851" s="3"/>
      <c r="G851" s="3"/>
    </row>
    <row r="852" spans="6:7" ht="15.75" customHeight="1" x14ac:dyDescent="0.25">
      <c r="F852" s="3"/>
      <c r="G852" s="3"/>
    </row>
    <row r="853" spans="6:7" ht="15.75" customHeight="1" x14ac:dyDescent="0.25">
      <c r="F853" s="3"/>
      <c r="G853" s="3"/>
    </row>
    <row r="854" spans="6:7" ht="15.75" customHeight="1" x14ac:dyDescent="0.25">
      <c r="F854" s="3"/>
      <c r="G854" s="3"/>
    </row>
    <row r="855" spans="6:7" ht="15.75" customHeight="1" x14ac:dyDescent="0.25">
      <c r="F855" s="3"/>
      <c r="G855" s="3"/>
    </row>
    <row r="856" spans="6:7" ht="15.75" customHeight="1" x14ac:dyDescent="0.25">
      <c r="F856" s="3"/>
      <c r="G856" s="3"/>
    </row>
    <row r="857" spans="6:7" ht="15.75" customHeight="1" x14ac:dyDescent="0.25">
      <c r="F857" s="3"/>
      <c r="G857" s="3"/>
    </row>
    <row r="858" spans="6:7" ht="15.75" customHeight="1" x14ac:dyDescent="0.25">
      <c r="F858" s="3"/>
      <c r="G858" s="3"/>
    </row>
    <row r="859" spans="6:7" ht="15.75" customHeight="1" x14ac:dyDescent="0.25">
      <c r="F859" s="3"/>
      <c r="G859" s="3"/>
    </row>
    <row r="860" spans="6:7" ht="15.75" customHeight="1" x14ac:dyDescent="0.25">
      <c r="F860" s="3"/>
      <c r="G860" s="3"/>
    </row>
    <row r="861" spans="6:7" ht="15.75" customHeight="1" x14ac:dyDescent="0.25">
      <c r="F861" s="3"/>
      <c r="G861" s="3"/>
    </row>
    <row r="862" spans="6:7" ht="15.75" customHeight="1" x14ac:dyDescent="0.25">
      <c r="F862" s="3"/>
      <c r="G862" s="3"/>
    </row>
    <row r="863" spans="6:7" ht="15.75" customHeight="1" x14ac:dyDescent="0.25">
      <c r="F863" s="3"/>
      <c r="G863" s="3"/>
    </row>
    <row r="864" spans="6:7" ht="15.75" customHeight="1" x14ac:dyDescent="0.25">
      <c r="F864" s="3"/>
      <c r="G864" s="3"/>
    </row>
    <row r="865" spans="6:7" ht="15.75" customHeight="1" x14ac:dyDescent="0.25">
      <c r="F865" s="3"/>
      <c r="G865" s="3"/>
    </row>
    <row r="866" spans="6:7" ht="15.75" customHeight="1" x14ac:dyDescent="0.25">
      <c r="F866" s="3"/>
      <c r="G866" s="3"/>
    </row>
    <row r="867" spans="6:7" ht="15.75" customHeight="1" x14ac:dyDescent="0.25">
      <c r="F867" s="3"/>
      <c r="G867" s="3"/>
    </row>
    <row r="868" spans="6:7" ht="15.75" customHeight="1" x14ac:dyDescent="0.25">
      <c r="F868" s="3"/>
      <c r="G868" s="3"/>
    </row>
    <row r="869" spans="6:7" ht="15.75" customHeight="1" x14ac:dyDescent="0.25">
      <c r="F869" s="3"/>
      <c r="G869" s="3"/>
    </row>
    <row r="870" spans="6:7" ht="15.75" customHeight="1" x14ac:dyDescent="0.25">
      <c r="F870" s="3"/>
      <c r="G870" s="3"/>
    </row>
    <row r="871" spans="6:7" ht="15.75" customHeight="1" x14ac:dyDescent="0.25">
      <c r="F871" s="3"/>
      <c r="G871" s="3"/>
    </row>
    <row r="872" spans="6:7" ht="15.75" customHeight="1" x14ac:dyDescent="0.25">
      <c r="F872" s="3"/>
      <c r="G872" s="3"/>
    </row>
    <row r="873" spans="6:7" ht="15.75" customHeight="1" x14ac:dyDescent="0.25">
      <c r="F873" s="3"/>
      <c r="G873" s="3"/>
    </row>
    <row r="874" spans="6:7" ht="15.75" customHeight="1" x14ac:dyDescent="0.25">
      <c r="F874" s="3"/>
      <c r="G874" s="3"/>
    </row>
    <row r="875" spans="6:7" ht="15.75" customHeight="1" x14ac:dyDescent="0.25">
      <c r="F875" s="3"/>
      <c r="G875" s="3"/>
    </row>
    <row r="876" spans="6:7" ht="15.75" customHeight="1" x14ac:dyDescent="0.25">
      <c r="F876" s="3"/>
      <c r="G876" s="3"/>
    </row>
    <row r="877" spans="6:7" ht="15.75" customHeight="1" x14ac:dyDescent="0.25">
      <c r="F877" s="3"/>
      <c r="G877" s="3"/>
    </row>
    <row r="878" spans="6:7" ht="15.75" customHeight="1" x14ac:dyDescent="0.25">
      <c r="F878" s="3"/>
      <c r="G878" s="3"/>
    </row>
    <row r="879" spans="6:7" ht="15.75" customHeight="1" x14ac:dyDescent="0.25">
      <c r="F879" s="3"/>
      <c r="G879" s="3"/>
    </row>
    <row r="880" spans="6:7" ht="15.75" customHeight="1" x14ac:dyDescent="0.25">
      <c r="F880" s="3"/>
      <c r="G880" s="3"/>
    </row>
    <row r="881" spans="6:7" ht="15.75" customHeight="1" x14ac:dyDescent="0.25">
      <c r="F881" s="3"/>
      <c r="G881" s="3"/>
    </row>
    <row r="882" spans="6:7" ht="15.75" customHeight="1" x14ac:dyDescent="0.25">
      <c r="F882" s="3"/>
      <c r="G882" s="3"/>
    </row>
    <row r="883" spans="6:7" ht="15.75" customHeight="1" x14ac:dyDescent="0.25">
      <c r="F883" s="3"/>
      <c r="G883" s="3"/>
    </row>
    <row r="884" spans="6:7" ht="15.75" customHeight="1" x14ac:dyDescent="0.25">
      <c r="F884" s="3"/>
      <c r="G884" s="3"/>
    </row>
    <row r="885" spans="6:7" ht="15.75" customHeight="1" x14ac:dyDescent="0.25">
      <c r="F885" s="3"/>
      <c r="G885" s="3"/>
    </row>
    <row r="886" spans="6:7" ht="15.75" customHeight="1" x14ac:dyDescent="0.25">
      <c r="F886" s="3"/>
      <c r="G886" s="3"/>
    </row>
    <row r="887" spans="6:7" ht="15.75" customHeight="1" x14ac:dyDescent="0.25">
      <c r="F887" s="3"/>
      <c r="G887" s="3"/>
    </row>
    <row r="888" spans="6:7" ht="15.75" customHeight="1" x14ac:dyDescent="0.25">
      <c r="F888" s="3"/>
      <c r="G888" s="3"/>
    </row>
    <row r="889" spans="6:7" ht="15.75" customHeight="1" x14ac:dyDescent="0.25">
      <c r="F889" s="3"/>
      <c r="G889" s="3"/>
    </row>
    <row r="890" spans="6:7" ht="15.75" customHeight="1" x14ac:dyDescent="0.25">
      <c r="F890" s="3"/>
      <c r="G890" s="3"/>
    </row>
    <row r="891" spans="6:7" ht="15.75" customHeight="1" x14ac:dyDescent="0.25">
      <c r="F891" s="3"/>
      <c r="G891" s="3"/>
    </row>
    <row r="892" spans="6:7" ht="15.75" customHeight="1" x14ac:dyDescent="0.25">
      <c r="F892" s="3"/>
      <c r="G892" s="3"/>
    </row>
    <row r="893" spans="6:7" ht="15.75" customHeight="1" x14ac:dyDescent="0.25">
      <c r="F893" s="3"/>
      <c r="G893" s="3"/>
    </row>
    <row r="894" spans="6:7" ht="15.75" customHeight="1" x14ac:dyDescent="0.25">
      <c r="F894" s="3"/>
      <c r="G894" s="3"/>
    </row>
    <row r="895" spans="6:7" ht="15.75" customHeight="1" x14ac:dyDescent="0.25">
      <c r="F895" s="3"/>
      <c r="G895" s="3"/>
    </row>
    <row r="896" spans="6:7" ht="15.75" customHeight="1" x14ac:dyDescent="0.25">
      <c r="F896" s="3"/>
      <c r="G896" s="3"/>
    </row>
    <row r="897" spans="6:7" ht="15.75" customHeight="1" x14ac:dyDescent="0.25">
      <c r="F897" s="3"/>
      <c r="G897" s="3"/>
    </row>
    <row r="898" spans="6:7" ht="15.75" customHeight="1" x14ac:dyDescent="0.25">
      <c r="F898" s="3"/>
      <c r="G898" s="3"/>
    </row>
    <row r="899" spans="6:7" ht="15.75" customHeight="1" x14ac:dyDescent="0.25">
      <c r="F899" s="3"/>
      <c r="G899" s="3"/>
    </row>
    <row r="900" spans="6:7" ht="15.75" customHeight="1" x14ac:dyDescent="0.25">
      <c r="F900" s="3"/>
      <c r="G900" s="3"/>
    </row>
    <row r="901" spans="6:7" ht="15.75" customHeight="1" x14ac:dyDescent="0.25">
      <c r="F901" s="3"/>
      <c r="G901" s="3"/>
    </row>
    <row r="902" spans="6:7" ht="15.75" customHeight="1" x14ac:dyDescent="0.25">
      <c r="F902" s="3"/>
      <c r="G902" s="3"/>
    </row>
    <row r="903" spans="6:7" ht="15.75" customHeight="1" x14ac:dyDescent="0.25">
      <c r="F903" s="3"/>
      <c r="G903" s="3"/>
    </row>
    <row r="904" spans="6:7" ht="15.75" customHeight="1" x14ac:dyDescent="0.25">
      <c r="F904" s="3"/>
      <c r="G904" s="3"/>
    </row>
    <row r="905" spans="6:7" ht="15.75" customHeight="1" x14ac:dyDescent="0.25">
      <c r="F905" s="3"/>
      <c r="G905" s="3"/>
    </row>
    <row r="906" spans="6:7" ht="15.75" customHeight="1" x14ac:dyDescent="0.25">
      <c r="F906" s="3"/>
      <c r="G906" s="3"/>
    </row>
    <row r="907" spans="6:7" ht="15.75" customHeight="1" x14ac:dyDescent="0.25">
      <c r="F907" s="3"/>
      <c r="G907" s="3"/>
    </row>
    <row r="908" spans="6:7" ht="15.75" customHeight="1" x14ac:dyDescent="0.25">
      <c r="F908" s="3"/>
      <c r="G908" s="3"/>
    </row>
    <row r="909" spans="6:7" ht="15.75" customHeight="1" x14ac:dyDescent="0.25">
      <c r="F909" s="3"/>
      <c r="G909" s="3"/>
    </row>
    <row r="910" spans="6:7" ht="15.75" customHeight="1" x14ac:dyDescent="0.25">
      <c r="F910" s="3"/>
      <c r="G910" s="3"/>
    </row>
    <row r="911" spans="6:7" ht="15.75" customHeight="1" x14ac:dyDescent="0.25">
      <c r="F911" s="3"/>
      <c r="G911" s="3"/>
    </row>
    <row r="912" spans="6:7" ht="15.75" customHeight="1" x14ac:dyDescent="0.25">
      <c r="F912" s="3"/>
      <c r="G912" s="3"/>
    </row>
    <row r="913" spans="6:7" ht="15.75" customHeight="1" x14ac:dyDescent="0.25">
      <c r="F913" s="3"/>
      <c r="G913" s="3"/>
    </row>
    <row r="914" spans="6:7" ht="15.75" customHeight="1" x14ac:dyDescent="0.25">
      <c r="F914" s="3"/>
      <c r="G914" s="3"/>
    </row>
    <row r="915" spans="6:7" ht="15.75" customHeight="1" x14ac:dyDescent="0.25">
      <c r="F915" s="3"/>
      <c r="G915" s="3"/>
    </row>
    <row r="916" spans="6:7" ht="15.75" customHeight="1" x14ac:dyDescent="0.25">
      <c r="F916" s="3"/>
      <c r="G916" s="3"/>
    </row>
    <row r="917" spans="6:7" ht="15.75" customHeight="1" x14ac:dyDescent="0.25">
      <c r="F917" s="3"/>
      <c r="G917" s="3"/>
    </row>
    <row r="918" spans="6:7" ht="15.75" customHeight="1" x14ac:dyDescent="0.25">
      <c r="F918" s="3"/>
      <c r="G918" s="3"/>
    </row>
    <row r="919" spans="6:7" ht="15.75" customHeight="1" x14ac:dyDescent="0.25">
      <c r="F919" s="3"/>
      <c r="G919" s="3"/>
    </row>
    <row r="920" spans="6:7" ht="15.75" customHeight="1" x14ac:dyDescent="0.25">
      <c r="F920" s="3"/>
      <c r="G920" s="3"/>
    </row>
    <row r="921" spans="6:7" ht="15.75" customHeight="1" x14ac:dyDescent="0.25">
      <c r="F921" s="3"/>
      <c r="G921" s="3"/>
    </row>
    <row r="922" spans="6:7" ht="15.75" customHeight="1" x14ac:dyDescent="0.25">
      <c r="F922" s="3"/>
      <c r="G922" s="3"/>
    </row>
    <row r="923" spans="6:7" ht="15.75" customHeight="1" x14ac:dyDescent="0.25">
      <c r="F923" s="3"/>
      <c r="G923" s="3"/>
    </row>
    <row r="924" spans="6:7" ht="15.75" customHeight="1" x14ac:dyDescent="0.25">
      <c r="F924" s="3"/>
      <c r="G924" s="3"/>
    </row>
    <row r="925" spans="6:7" ht="15.75" customHeight="1" x14ac:dyDescent="0.25">
      <c r="F925" s="3"/>
      <c r="G925" s="3"/>
    </row>
    <row r="926" spans="6:7" ht="15.75" customHeight="1" x14ac:dyDescent="0.25">
      <c r="F926" s="3"/>
      <c r="G926" s="3"/>
    </row>
    <row r="927" spans="6:7" ht="15.75" customHeight="1" x14ac:dyDescent="0.25">
      <c r="F927" s="3"/>
      <c r="G927" s="3"/>
    </row>
    <row r="928" spans="6:7" ht="15.75" customHeight="1" x14ac:dyDescent="0.25">
      <c r="F928" s="3"/>
      <c r="G928" s="3"/>
    </row>
    <row r="929" spans="6:7" ht="15.75" customHeight="1" x14ac:dyDescent="0.25">
      <c r="F929" s="3"/>
      <c r="G929" s="3"/>
    </row>
    <row r="930" spans="6:7" ht="15.75" customHeight="1" x14ac:dyDescent="0.25">
      <c r="F930" s="3"/>
      <c r="G930" s="3"/>
    </row>
    <row r="931" spans="6:7" ht="15.75" customHeight="1" x14ac:dyDescent="0.25">
      <c r="F931" s="3"/>
      <c r="G931" s="3"/>
    </row>
    <row r="932" spans="6:7" ht="15.75" customHeight="1" x14ac:dyDescent="0.25">
      <c r="F932" s="3"/>
      <c r="G932" s="3"/>
    </row>
    <row r="933" spans="6:7" ht="15.75" customHeight="1" x14ac:dyDescent="0.25">
      <c r="F933" s="3"/>
      <c r="G933" s="3"/>
    </row>
    <row r="934" spans="6:7" ht="15.75" customHeight="1" x14ac:dyDescent="0.25">
      <c r="F934" s="3"/>
      <c r="G934" s="3"/>
    </row>
    <row r="935" spans="6:7" ht="15.75" customHeight="1" x14ac:dyDescent="0.25">
      <c r="F935" s="3"/>
      <c r="G935" s="3"/>
    </row>
    <row r="936" spans="6:7" ht="15.75" customHeight="1" x14ac:dyDescent="0.25">
      <c r="F936" s="3"/>
      <c r="G936" s="3"/>
    </row>
    <row r="937" spans="6:7" ht="15.75" customHeight="1" x14ac:dyDescent="0.25">
      <c r="F937" s="3"/>
      <c r="G937" s="3"/>
    </row>
    <row r="938" spans="6:7" ht="15.75" customHeight="1" x14ac:dyDescent="0.25">
      <c r="F938" s="3"/>
      <c r="G938" s="3"/>
    </row>
    <row r="939" spans="6:7" ht="15.75" customHeight="1" x14ac:dyDescent="0.25">
      <c r="F939" s="3"/>
      <c r="G939" s="3"/>
    </row>
    <row r="940" spans="6:7" ht="15.75" customHeight="1" x14ac:dyDescent="0.25">
      <c r="F940" s="3"/>
      <c r="G940" s="3"/>
    </row>
    <row r="941" spans="6:7" ht="15.75" customHeight="1" x14ac:dyDescent="0.25">
      <c r="F941" s="3"/>
      <c r="G941" s="3"/>
    </row>
    <row r="942" spans="6:7" ht="15.75" customHeight="1" x14ac:dyDescent="0.25">
      <c r="F942" s="3"/>
      <c r="G942" s="3"/>
    </row>
    <row r="943" spans="6:7" ht="15.75" customHeight="1" x14ac:dyDescent="0.25">
      <c r="F943" s="3"/>
      <c r="G943" s="3"/>
    </row>
    <row r="944" spans="6:7" ht="15.75" customHeight="1" x14ac:dyDescent="0.25">
      <c r="F944" s="3"/>
      <c r="G944" s="3"/>
    </row>
    <row r="945" spans="6:7" ht="15.75" customHeight="1" x14ac:dyDescent="0.25">
      <c r="F945" s="3"/>
      <c r="G945" s="3"/>
    </row>
    <row r="946" spans="6:7" ht="15.75" customHeight="1" x14ac:dyDescent="0.25">
      <c r="F946" s="3"/>
      <c r="G946" s="3"/>
    </row>
    <row r="947" spans="6:7" ht="15.75" customHeight="1" x14ac:dyDescent="0.25">
      <c r="F947" s="3"/>
      <c r="G947" s="3"/>
    </row>
    <row r="948" spans="6:7" ht="15.75" customHeight="1" x14ac:dyDescent="0.25">
      <c r="F948" s="3"/>
      <c r="G948" s="3"/>
    </row>
    <row r="949" spans="6:7" ht="15.75" customHeight="1" x14ac:dyDescent="0.25">
      <c r="F949" s="3"/>
      <c r="G949" s="3"/>
    </row>
    <row r="950" spans="6:7" ht="15.75" customHeight="1" x14ac:dyDescent="0.25">
      <c r="F950" s="3"/>
      <c r="G950" s="3"/>
    </row>
    <row r="951" spans="6:7" ht="15.75" customHeight="1" x14ac:dyDescent="0.25">
      <c r="F951" s="3"/>
      <c r="G951" s="3"/>
    </row>
    <row r="952" spans="6:7" ht="15.75" customHeight="1" x14ac:dyDescent="0.25">
      <c r="F952" s="3"/>
      <c r="G952" s="3"/>
    </row>
    <row r="953" spans="6:7" ht="15.75" customHeight="1" x14ac:dyDescent="0.25">
      <c r="F953" s="3"/>
      <c r="G953" s="3"/>
    </row>
    <row r="954" spans="6:7" ht="15.75" customHeight="1" x14ac:dyDescent="0.25">
      <c r="F954" s="3"/>
      <c r="G954" s="3"/>
    </row>
    <row r="955" spans="6:7" ht="15.75" customHeight="1" x14ac:dyDescent="0.25">
      <c r="F955" s="3"/>
      <c r="G955" s="3"/>
    </row>
    <row r="956" spans="6:7" ht="15.75" customHeight="1" x14ac:dyDescent="0.25">
      <c r="F956" s="3"/>
      <c r="G956" s="3"/>
    </row>
    <row r="957" spans="6:7" ht="15.75" customHeight="1" x14ac:dyDescent="0.25">
      <c r="F957" s="3"/>
      <c r="G957" s="3"/>
    </row>
    <row r="958" spans="6:7" ht="15.75" customHeight="1" x14ac:dyDescent="0.25">
      <c r="F958" s="3"/>
      <c r="G958" s="3"/>
    </row>
    <row r="959" spans="6:7" ht="15.75" customHeight="1" x14ac:dyDescent="0.25">
      <c r="F959" s="3"/>
      <c r="G959" s="3"/>
    </row>
    <row r="960" spans="6:7" ht="15.75" customHeight="1" x14ac:dyDescent="0.25">
      <c r="F960" s="3"/>
      <c r="G960" s="3"/>
    </row>
    <row r="961" spans="6:7" ht="15.75" customHeight="1" x14ac:dyDescent="0.25">
      <c r="F961" s="3"/>
      <c r="G961" s="3"/>
    </row>
    <row r="962" spans="6:7" ht="15.75" customHeight="1" x14ac:dyDescent="0.25">
      <c r="F962" s="3"/>
      <c r="G962" s="3"/>
    </row>
    <row r="963" spans="6:7" ht="15.75" customHeight="1" x14ac:dyDescent="0.25">
      <c r="F963" s="3"/>
      <c r="G963" s="3"/>
    </row>
    <row r="964" spans="6:7" ht="15.75" customHeight="1" x14ac:dyDescent="0.25">
      <c r="F964" s="3"/>
      <c r="G964" s="3"/>
    </row>
    <row r="965" spans="6:7" ht="15.75" customHeight="1" x14ac:dyDescent="0.25">
      <c r="F965" s="3"/>
      <c r="G965" s="3"/>
    </row>
    <row r="966" spans="6:7" ht="15.75" customHeight="1" x14ac:dyDescent="0.25">
      <c r="F966" s="3"/>
      <c r="G966" s="3"/>
    </row>
    <row r="967" spans="6:7" ht="15.75" customHeight="1" x14ac:dyDescent="0.25">
      <c r="F967" s="3"/>
      <c r="G967" s="3"/>
    </row>
    <row r="968" spans="6:7" ht="15.75" customHeight="1" x14ac:dyDescent="0.25">
      <c r="F968" s="3"/>
      <c r="G968" s="3"/>
    </row>
    <row r="969" spans="6:7" ht="15.75" customHeight="1" x14ac:dyDescent="0.25">
      <c r="F969" s="3"/>
      <c r="G969" s="3"/>
    </row>
    <row r="970" spans="6:7" ht="15.75" customHeight="1" x14ac:dyDescent="0.25">
      <c r="F970" s="3"/>
      <c r="G970" s="3"/>
    </row>
    <row r="971" spans="6:7" ht="15.75" customHeight="1" x14ac:dyDescent="0.25">
      <c r="F971" s="3"/>
      <c r="G971" s="3"/>
    </row>
    <row r="972" spans="6:7" ht="15.75" customHeight="1" x14ac:dyDescent="0.25">
      <c r="F972" s="3"/>
      <c r="G972" s="3"/>
    </row>
    <row r="973" spans="6:7" ht="15.75" customHeight="1" x14ac:dyDescent="0.25">
      <c r="F973" s="3"/>
      <c r="G973" s="3"/>
    </row>
    <row r="974" spans="6:7" ht="15.75" customHeight="1" x14ac:dyDescent="0.25">
      <c r="F974" s="3"/>
      <c r="G974" s="3"/>
    </row>
    <row r="975" spans="6:7" ht="15.75" customHeight="1" x14ac:dyDescent="0.25">
      <c r="F975" s="3"/>
      <c r="G975" s="3"/>
    </row>
    <row r="976" spans="6:7" ht="15.75" customHeight="1" x14ac:dyDescent="0.25">
      <c r="F976" s="3"/>
      <c r="G976" s="3"/>
    </row>
    <row r="977" spans="6:7" ht="15.75" customHeight="1" x14ac:dyDescent="0.25">
      <c r="F977" s="3"/>
      <c r="G977" s="3"/>
    </row>
    <row r="978" spans="6:7" ht="15.75" customHeight="1" x14ac:dyDescent="0.25">
      <c r="F978" s="3"/>
      <c r="G978" s="3"/>
    </row>
    <row r="979" spans="6:7" ht="15.75" customHeight="1" x14ac:dyDescent="0.25">
      <c r="F979" s="3"/>
      <c r="G979" s="3"/>
    </row>
    <row r="980" spans="6:7" ht="15.75" customHeight="1" x14ac:dyDescent="0.25">
      <c r="F980" s="3"/>
      <c r="G980" s="3"/>
    </row>
    <row r="981" spans="6:7" ht="15.75" customHeight="1" x14ac:dyDescent="0.25">
      <c r="F981" s="3"/>
      <c r="G981" s="3"/>
    </row>
    <row r="982" spans="6:7" ht="15.75" customHeight="1" x14ac:dyDescent="0.25">
      <c r="F982" s="3"/>
      <c r="G982" s="3"/>
    </row>
    <row r="983" spans="6:7" ht="15.75" customHeight="1" x14ac:dyDescent="0.25">
      <c r="F983" s="3"/>
      <c r="G983" s="3"/>
    </row>
    <row r="984" spans="6:7" ht="15.75" customHeight="1" x14ac:dyDescent="0.25">
      <c r="F984" s="3"/>
      <c r="G984" s="3"/>
    </row>
    <row r="985" spans="6:7" ht="15.75" customHeight="1" x14ac:dyDescent="0.25">
      <c r="F985" s="3"/>
      <c r="G985" s="3"/>
    </row>
    <row r="986" spans="6:7" ht="15.75" customHeight="1" x14ac:dyDescent="0.25">
      <c r="F986" s="3"/>
      <c r="G986" s="3"/>
    </row>
    <row r="987" spans="6:7" ht="15.75" customHeight="1" x14ac:dyDescent="0.25">
      <c r="F987" s="3"/>
      <c r="G987" s="3"/>
    </row>
    <row r="988" spans="6:7" ht="15.75" customHeight="1" x14ac:dyDescent="0.25">
      <c r="F988" s="3"/>
      <c r="G988" s="3"/>
    </row>
    <row r="989" spans="6:7" ht="15.75" customHeight="1" x14ac:dyDescent="0.25">
      <c r="F989" s="3"/>
      <c r="G989" s="3"/>
    </row>
    <row r="990" spans="6:7" ht="15.75" customHeight="1" x14ac:dyDescent="0.25">
      <c r="F990" s="3"/>
      <c r="G990" s="3"/>
    </row>
    <row r="991" spans="6:7" ht="15.75" customHeight="1" x14ac:dyDescent="0.25">
      <c r="F991" s="3"/>
      <c r="G991" s="3"/>
    </row>
    <row r="992" spans="6:7" ht="15.75" customHeight="1" x14ac:dyDescent="0.25">
      <c r="F992" s="3"/>
      <c r="G992" s="3"/>
    </row>
    <row r="993" spans="6:7" ht="15.75" customHeight="1" x14ac:dyDescent="0.25">
      <c r="F993" s="3"/>
      <c r="G993" s="3"/>
    </row>
    <row r="994" spans="6:7" ht="15.75" customHeight="1" x14ac:dyDescent="0.25">
      <c r="F994" s="3"/>
      <c r="G994" s="3"/>
    </row>
    <row r="995" spans="6:7" ht="15.75" customHeight="1" x14ac:dyDescent="0.25">
      <c r="F995" s="3"/>
      <c r="G995" s="3"/>
    </row>
    <row r="996" spans="6:7" ht="15.75" customHeight="1" x14ac:dyDescent="0.25">
      <c r="F996" s="3"/>
      <c r="G996" s="3"/>
    </row>
    <row r="997" spans="6:7" ht="15.75" customHeight="1" x14ac:dyDescent="0.25">
      <c r="F997" s="3"/>
      <c r="G997" s="3"/>
    </row>
    <row r="998" spans="6:7" ht="15.75" customHeight="1" x14ac:dyDescent="0.25">
      <c r="F998" s="3"/>
      <c r="G998" s="3"/>
    </row>
    <row r="999" spans="6:7" ht="15.75" customHeight="1" x14ac:dyDescent="0.25">
      <c r="F999" s="3"/>
      <c r="G999" s="3"/>
    </row>
    <row r="1000" spans="6:7" ht="15.75" customHeight="1" x14ac:dyDescent="0.25">
      <c r="F1000" s="3"/>
      <c r="G1000" s="3"/>
    </row>
    <row r="1001" spans="6:7" ht="15.75" customHeight="1" x14ac:dyDescent="0.25">
      <c r="F1001" s="3"/>
      <c r="G1001" s="3"/>
    </row>
  </sheetData>
  <autoFilter ref="A19:B27"/>
  <mergeCells count="29">
    <mergeCell ref="H10:H11"/>
    <mergeCell ref="I10:I11"/>
    <mergeCell ref="A1:B1"/>
    <mergeCell ref="C1:F1"/>
    <mergeCell ref="G1:G2"/>
    <mergeCell ref="H1:I1"/>
    <mergeCell ref="A10:A11"/>
    <mergeCell ref="B10:B11"/>
    <mergeCell ref="C10:C11"/>
    <mergeCell ref="D10:D11"/>
    <mergeCell ref="H3:H4"/>
    <mergeCell ref="I3:I4"/>
    <mergeCell ref="H6:H7"/>
    <mergeCell ref="I6:I7"/>
    <mergeCell ref="H8:H9"/>
    <mergeCell ref="I8:I9"/>
    <mergeCell ref="J1:J2"/>
    <mergeCell ref="A3:A4"/>
    <mergeCell ref="B3:B4"/>
    <mergeCell ref="B8:B9"/>
    <mergeCell ref="C8:C9"/>
    <mergeCell ref="A8:A9"/>
    <mergeCell ref="C3:C4"/>
    <mergeCell ref="D3:D4"/>
    <mergeCell ref="A6:A7"/>
    <mergeCell ref="B6:B7"/>
    <mergeCell ref="C6:C7"/>
    <mergeCell ref="D6:D7"/>
    <mergeCell ref="D8:D9"/>
  </mergeCells>
  <pageMargins left="0.78749999999999998" right="0.78749999999999998" top="1.05277777777778" bottom="1.05277777777778" header="0" footer="0"/>
  <pageSetup paperSize="9"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7" workbookViewId="0">
      <selection activeCell="B4" sqref="B4:B5"/>
    </sheetView>
  </sheetViews>
  <sheetFormatPr defaultColWidth="14.42578125" defaultRowHeight="15" customHeight="1" x14ac:dyDescent="0.25"/>
  <cols>
    <col min="1" max="1" width="18.28515625" style="58" customWidth="1"/>
    <col min="2" max="2" width="10" style="58" customWidth="1"/>
    <col min="3" max="3" width="16.42578125" style="58" customWidth="1"/>
    <col min="4" max="4" width="8.7109375" style="58" customWidth="1"/>
    <col min="5" max="5" width="14.5703125" style="58" customWidth="1"/>
    <col min="6" max="6" width="4.42578125" style="58" customWidth="1"/>
    <col min="7" max="8" width="8.7109375" style="58" customWidth="1"/>
    <col min="9" max="9" width="20.7109375" style="58" customWidth="1"/>
    <col min="10" max="10" width="15.42578125" style="58" customWidth="1"/>
    <col min="11" max="11" width="14.140625" style="58" customWidth="1"/>
    <col min="12" max="12" width="38.85546875" style="71" customWidth="1"/>
    <col min="13" max="13" width="25" style="58" customWidth="1"/>
    <col min="14" max="14" width="48" style="58" customWidth="1"/>
    <col min="15" max="26" width="8.7109375" customWidth="1"/>
  </cols>
  <sheetData>
    <row r="1" spans="1:14" x14ac:dyDescent="0.25">
      <c r="A1" s="143" t="s">
        <v>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  <c r="N1" s="78"/>
    </row>
    <row r="2" spans="1:14" ht="14.25" customHeight="1" x14ac:dyDescent="0.25">
      <c r="A2" s="141" t="s">
        <v>41</v>
      </c>
      <c r="B2" s="142"/>
      <c r="C2" s="146" t="s">
        <v>42</v>
      </c>
      <c r="D2" s="129"/>
      <c r="E2" s="129"/>
      <c r="F2" s="127"/>
      <c r="G2" s="131" t="s">
        <v>43</v>
      </c>
      <c r="H2" s="127"/>
      <c r="I2" s="147" t="s">
        <v>44</v>
      </c>
      <c r="J2" s="148" t="s">
        <v>45</v>
      </c>
      <c r="K2" s="149" t="s">
        <v>46</v>
      </c>
      <c r="L2" s="59" t="s">
        <v>47</v>
      </c>
      <c r="M2" s="150" t="s">
        <v>48</v>
      </c>
      <c r="N2" s="132" t="s">
        <v>51</v>
      </c>
    </row>
    <row r="3" spans="1:14" s="89" customFormat="1" ht="60" x14ac:dyDescent="0.25">
      <c r="A3" s="56" t="s">
        <v>5</v>
      </c>
      <c r="B3" s="56" t="s">
        <v>6</v>
      </c>
      <c r="C3" s="86" t="s">
        <v>49</v>
      </c>
      <c r="D3" s="86" t="s">
        <v>8</v>
      </c>
      <c r="E3" s="86" t="s">
        <v>9</v>
      </c>
      <c r="F3" s="86" t="s">
        <v>6</v>
      </c>
      <c r="G3" s="87" t="s">
        <v>10</v>
      </c>
      <c r="H3" s="87" t="s">
        <v>6</v>
      </c>
      <c r="I3" s="123"/>
      <c r="J3" s="123"/>
      <c r="K3" s="123"/>
      <c r="L3" s="88" t="s">
        <v>50</v>
      </c>
      <c r="M3" s="121"/>
      <c r="N3" s="133"/>
    </row>
    <row r="4" spans="1:14" ht="14.25" customHeight="1" x14ac:dyDescent="0.25">
      <c r="A4" s="138" t="s">
        <v>11</v>
      </c>
      <c r="B4" s="138">
        <v>58</v>
      </c>
      <c r="C4" s="139" t="s">
        <v>11</v>
      </c>
      <c r="D4" s="139">
        <f>F4+F5</f>
        <v>58</v>
      </c>
      <c r="E4" s="60" t="s">
        <v>12</v>
      </c>
      <c r="F4" s="63">
        <v>49</v>
      </c>
      <c r="G4" s="125" t="s">
        <v>11</v>
      </c>
      <c r="H4" s="125">
        <f>B4-D4</f>
        <v>0</v>
      </c>
      <c r="I4" s="140">
        <v>0</v>
      </c>
      <c r="J4" s="134">
        <v>0</v>
      </c>
      <c r="K4" s="135">
        <f>H4-I4-J4</f>
        <v>0</v>
      </c>
      <c r="L4" s="136"/>
      <c r="M4" s="64"/>
      <c r="N4" s="79"/>
    </row>
    <row r="5" spans="1:14" x14ac:dyDescent="0.25">
      <c r="A5" s="123"/>
      <c r="B5" s="123"/>
      <c r="C5" s="123"/>
      <c r="D5" s="123"/>
      <c r="E5" s="60" t="s">
        <v>13</v>
      </c>
      <c r="F5" s="63">
        <v>9</v>
      </c>
      <c r="G5" s="123"/>
      <c r="H5" s="123"/>
      <c r="I5" s="123"/>
      <c r="J5" s="123"/>
      <c r="K5" s="123"/>
      <c r="L5" s="137"/>
      <c r="M5" s="64"/>
      <c r="N5" s="79"/>
    </row>
    <row r="6" spans="1:14" ht="14.25" customHeight="1" x14ac:dyDescent="0.25">
      <c r="A6" s="138" t="s">
        <v>14</v>
      </c>
      <c r="B6" s="138">
        <v>41</v>
      </c>
      <c r="C6" s="139" t="s">
        <v>14</v>
      </c>
      <c r="D6" s="139">
        <f>F6+F7</f>
        <v>41</v>
      </c>
      <c r="E6" s="60" t="s">
        <v>15</v>
      </c>
      <c r="F6" s="63">
        <v>32</v>
      </c>
      <c r="G6" s="125" t="s">
        <v>14</v>
      </c>
      <c r="H6" s="125">
        <f>B6-D6</f>
        <v>0</v>
      </c>
      <c r="I6" s="140">
        <v>0</v>
      </c>
      <c r="J6" s="134">
        <v>0</v>
      </c>
      <c r="K6" s="135">
        <f>H6-I6-J6</f>
        <v>0</v>
      </c>
      <c r="L6" s="136"/>
      <c r="M6" s="64"/>
      <c r="N6" s="79"/>
    </row>
    <row r="7" spans="1:14" x14ac:dyDescent="0.25">
      <c r="A7" s="123"/>
      <c r="B7" s="123"/>
      <c r="C7" s="123"/>
      <c r="D7" s="123"/>
      <c r="E7" s="60" t="s">
        <v>16</v>
      </c>
      <c r="F7" s="63">
        <v>9</v>
      </c>
      <c r="G7" s="123"/>
      <c r="H7" s="123"/>
      <c r="I7" s="123"/>
      <c r="J7" s="123"/>
      <c r="K7" s="123"/>
      <c r="L7" s="137"/>
      <c r="M7" s="64"/>
      <c r="N7" s="79"/>
    </row>
    <row r="8" spans="1:14" ht="32.25" customHeight="1" x14ac:dyDescent="0.25">
      <c r="A8" s="138" t="s">
        <v>17</v>
      </c>
      <c r="B8" s="138">
        <v>69</v>
      </c>
      <c r="C8" s="139" t="s">
        <v>17</v>
      </c>
      <c r="D8" s="139">
        <f>F8+F9</f>
        <v>68</v>
      </c>
      <c r="E8" s="60" t="s">
        <v>18</v>
      </c>
      <c r="F8" s="63">
        <v>59</v>
      </c>
      <c r="G8" s="125" t="s">
        <v>17</v>
      </c>
      <c r="H8" s="125">
        <f>B8-D8</f>
        <v>1</v>
      </c>
      <c r="I8" s="140">
        <v>0</v>
      </c>
      <c r="J8" s="134">
        <v>0</v>
      </c>
      <c r="K8" s="135">
        <f>H8-I8-J8</f>
        <v>1</v>
      </c>
      <c r="L8" s="136"/>
      <c r="M8" s="64"/>
      <c r="N8" s="79"/>
    </row>
    <row r="9" spans="1:14" ht="21.75" customHeight="1" x14ac:dyDescent="0.25">
      <c r="A9" s="123"/>
      <c r="B9" s="123"/>
      <c r="C9" s="123"/>
      <c r="D9" s="123"/>
      <c r="E9" s="60" t="s">
        <v>19</v>
      </c>
      <c r="F9" s="63">
        <v>9</v>
      </c>
      <c r="G9" s="123"/>
      <c r="H9" s="123"/>
      <c r="I9" s="123"/>
      <c r="J9" s="123"/>
      <c r="K9" s="123"/>
      <c r="L9" s="137"/>
      <c r="M9" s="64"/>
      <c r="N9" s="79"/>
    </row>
    <row r="10" spans="1:14" ht="45" x14ac:dyDescent="0.25">
      <c r="A10" s="138" t="s">
        <v>20</v>
      </c>
      <c r="B10" s="138">
        <v>57</v>
      </c>
      <c r="C10" s="139" t="s">
        <v>20</v>
      </c>
      <c r="D10" s="139">
        <f>F10+F11</f>
        <v>53</v>
      </c>
      <c r="E10" s="60" t="s">
        <v>21</v>
      </c>
      <c r="F10" s="63">
        <v>44</v>
      </c>
      <c r="G10" s="125" t="s">
        <v>20</v>
      </c>
      <c r="H10" s="125">
        <f>B10-D10</f>
        <v>4</v>
      </c>
      <c r="I10" s="140">
        <v>2</v>
      </c>
      <c r="J10" s="134">
        <v>0</v>
      </c>
      <c r="K10" s="135">
        <f>H10-I10-J10</f>
        <v>2</v>
      </c>
      <c r="L10" s="151" t="s">
        <v>52</v>
      </c>
      <c r="M10" s="64"/>
      <c r="N10" s="80" t="s">
        <v>346</v>
      </c>
    </row>
    <row r="11" spans="1:14" ht="42.75" customHeight="1" x14ac:dyDescent="0.25">
      <c r="A11" s="123"/>
      <c r="B11" s="123"/>
      <c r="C11" s="123"/>
      <c r="D11" s="123"/>
      <c r="E11" s="60" t="s">
        <v>22</v>
      </c>
      <c r="F11" s="63">
        <v>9</v>
      </c>
      <c r="G11" s="123"/>
      <c r="H11" s="123"/>
      <c r="I11" s="123"/>
      <c r="J11" s="123"/>
      <c r="K11" s="123"/>
      <c r="L11" s="152"/>
      <c r="M11" s="64"/>
      <c r="N11" s="79"/>
    </row>
    <row r="12" spans="1:14" ht="29.25" customHeight="1" x14ac:dyDescent="0.25">
      <c r="A12" s="56" t="s">
        <v>53</v>
      </c>
      <c r="B12" s="55">
        <v>1</v>
      </c>
      <c r="C12" s="60"/>
      <c r="D12" s="60">
        <f t="shared" ref="D12:D13" si="0">F12</f>
        <v>1</v>
      </c>
      <c r="E12" s="60"/>
      <c r="F12" s="63">
        <v>1</v>
      </c>
      <c r="G12" s="61"/>
      <c r="H12" s="61">
        <f t="shared" ref="H12:H13" si="1">B12-D12</f>
        <v>0</v>
      </c>
      <c r="I12" s="63">
        <v>0</v>
      </c>
      <c r="J12" s="64">
        <v>0</v>
      </c>
      <c r="K12" s="65">
        <f t="shared" ref="K12:K13" si="2">H12-I12-J12</f>
        <v>0</v>
      </c>
      <c r="L12" s="66"/>
      <c r="M12" s="64"/>
      <c r="N12" s="79"/>
    </row>
    <row r="13" spans="1:14" ht="90" x14ac:dyDescent="0.25">
      <c r="A13" s="55" t="s">
        <v>54</v>
      </c>
      <c r="B13" s="55">
        <v>8</v>
      </c>
      <c r="C13" s="60"/>
      <c r="D13" s="60">
        <f t="shared" si="0"/>
        <v>1</v>
      </c>
      <c r="E13" s="60"/>
      <c r="F13" s="63">
        <v>1</v>
      </c>
      <c r="G13" s="61" t="s">
        <v>55</v>
      </c>
      <c r="H13" s="61">
        <f t="shared" si="1"/>
        <v>7</v>
      </c>
      <c r="I13" s="63">
        <v>6</v>
      </c>
      <c r="J13" s="64">
        <v>0</v>
      </c>
      <c r="K13" s="65">
        <f t="shared" si="2"/>
        <v>1</v>
      </c>
      <c r="L13" s="67" t="s">
        <v>56</v>
      </c>
      <c r="M13" s="64"/>
      <c r="N13" s="79"/>
    </row>
    <row r="14" spans="1:14" ht="30" x14ac:dyDescent="0.25">
      <c r="A14" s="57" t="s">
        <v>57</v>
      </c>
      <c r="B14" s="68">
        <f>B4+B6+B8+B10+B12+B13</f>
        <v>234</v>
      </c>
      <c r="C14" s="69" t="s">
        <v>58</v>
      </c>
      <c r="D14" s="69">
        <f>D4+D6+D8+D10+D12+D13</f>
        <v>222</v>
      </c>
      <c r="E14" s="69"/>
      <c r="F14" s="69">
        <f>SUM(F4:F13)</f>
        <v>222</v>
      </c>
      <c r="G14" s="61"/>
      <c r="H14" s="61">
        <f t="shared" ref="H14:I14" si="3">H4+H6+H8+H10+H12+H13</f>
        <v>12</v>
      </c>
      <c r="I14" s="62">
        <f t="shared" si="3"/>
        <v>8</v>
      </c>
      <c r="J14" s="64">
        <f>SUM(J4:J13)</f>
        <v>0</v>
      </c>
      <c r="K14" s="70">
        <f>K4+K6+K8+K10+K12+K13</f>
        <v>4</v>
      </c>
      <c r="L14" s="62"/>
      <c r="M14" s="64"/>
      <c r="N14" s="79"/>
    </row>
    <row r="16" spans="1:14" x14ac:dyDescent="0.25">
      <c r="A16" s="82" t="s">
        <v>59</v>
      </c>
    </row>
    <row r="17" spans="1:14" s="12" customFormat="1" x14ac:dyDescent="0.25">
      <c r="A17" s="83" t="s">
        <v>60</v>
      </c>
      <c r="B17" s="72"/>
      <c r="C17" s="72"/>
      <c r="D17" s="72"/>
      <c r="E17" s="72"/>
      <c r="F17" s="72"/>
      <c r="G17" s="72"/>
      <c r="H17" s="72"/>
      <c r="I17" s="72"/>
      <c r="J17" s="73"/>
      <c r="K17" s="73"/>
      <c r="L17" s="74"/>
      <c r="M17" s="73"/>
      <c r="N17" s="73"/>
    </row>
    <row r="18" spans="1:14" s="12" customFormat="1" x14ac:dyDescent="0.25">
      <c r="A18" s="84" t="s">
        <v>61</v>
      </c>
      <c r="B18" s="72"/>
      <c r="C18" s="72"/>
      <c r="D18" s="72"/>
      <c r="E18" s="72"/>
      <c r="F18" s="72"/>
      <c r="G18" s="72"/>
      <c r="H18" s="72"/>
      <c r="I18" s="72"/>
      <c r="J18" s="73"/>
      <c r="K18" s="73"/>
      <c r="L18" s="74"/>
      <c r="M18" s="73"/>
      <c r="N18" s="73"/>
    </row>
    <row r="19" spans="1:14" s="12" customFormat="1" x14ac:dyDescent="0.25">
      <c r="A19" s="84" t="s">
        <v>62</v>
      </c>
      <c r="B19" s="72"/>
      <c r="C19" s="72"/>
      <c r="D19" s="72"/>
      <c r="E19" s="72"/>
      <c r="F19" s="72"/>
      <c r="G19" s="72"/>
      <c r="H19" s="72"/>
      <c r="I19" s="72"/>
      <c r="J19" s="73"/>
      <c r="K19" s="73"/>
      <c r="L19" s="74"/>
      <c r="M19" s="73"/>
      <c r="N19" s="73"/>
    </row>
    <row r="20" spans="1:14" s="11" customFormat="1" x14ac:dyDescent="0.25">
      <c r="A20" s="85" t="s">
        <v>63</v>
      </c>
      <c r="B20" s="75"/>
      <c r="C20" s="75"/>
      <c r="D20" s="75"/>
      <c r="E20" s="75"/>
      <c r="F20" s="75"/>
      <c r="G20" s="75"/>
      <c r="H20" s="75"/>
      <c r="I20" s="76"/>
      <c r="J20" s="76"/>
      <c r="K20" s="76"/>
      <c r="L20" s="77"/>
      <c r="M20" s="81"/>
      <c r="N20" s="81"/>
    </row>
    <row r="21" spans="1:14" ht="15.75" customHeight="1" x14ac:dyDescent="0.25"/>
    <row r="22" spans="1:14" ht="15.75" customHeight="1" x14ac:dyDescent="0.25"/>
    <row r="23" spans="1:14" ht="15.75" customHeight="1" x14ac:dyDescent="0.25"/>
    <row r="24" spans="1:14" ht="15.75" customHeight="1" x14ac:dyDescent="0.25"/>
    <row r="25" spans="1:14" ht="15.75" customHeight="1" x14ac:dyDescent="0.25"/>
    <row r="26" spans="1:14" ht="15.75" customHeight="1" x14ac:dyDescent="0.25"/>
    <row r="27" spans="1:14" ht="15.75" customHeight="1" x14ac:dyDescent="0.25"/>
    <row r="28" spans="1:14" ht="15.75" customHeight="1" x14ac:dyDescent="0.25"/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9">
    <mergeCell ref="J10:J11"/>
    <mergeCell ref="K10:K11"/>
    <mergeCell ref="L10:L11"/>
    <mergeCell ref="A10:A11"/>
    <mergeCell ref="B10:B11"/>
    <mergeCell ref="C10:C11"/>
    <mergeCell ref="D10:D11"/>
    <mergeCell ref="G10:G11"/>
    <mergeCell ref="H10:H11"/>
    <mergeCell ref="I10:I11"/>
    <mergeCell ref="A1:M1"/>
    <mergeCell ref="C2:F2"/>
    <mergeCell ref="G2:H2"/>
    <mergeCell ref="I2:I3"/>
    <mergeCell ref="J2:J3"/>
    <mergeCell ref="K2:K3"/>
    <mergeCell ref="M2:M3"/>
    <mergeCell ref="I4:I5"/>
    <mergeCell ref="J4:J5"/>
    <mergeCell ref="K4:K5"/>
    <mergeCell ref="L4:L5"/>
    <mergeCell ref="A2:B2"/>
    <mergeCell ref="A4:A5"/>
    <mergeCell ref="B4:B5"/>
    <mergeCell ref="C4:C5"/>
    <mergeCell ref="D4:D5"/>
    <mergeCell ref="G4:G5"/>
    <mergeCell ref="H4:H5"/>
    <mergeCell ref="C6:C7"/>
    <mergeCell ref="D6:D7"/>
    <mergeCell ref="G6:G7"/>
    <mergeCell ref="H6:H7"/>
    <mergeCell ref="I6:I7"/>
    <mergeCell ref="N2:N3"/>
    <mergeCell ref="J8:J9"/>
    <mergeCell ref="K8:K9"/>
    <mergeCell ref="L8:L9"/>
    <mergeCell ref="A8:A9"/>
    <mergeCell ref="B8:B9"/>
    <mergeCell ref="C8:C9"/>
    <mergeCell ref="D8:D9"/>
    <mergeCell ref="G8:G9"/>
    <mergeCell ref="H8:H9"/>
    <mergeCell ref="I8:I9"/>
    <mergeCell ref="J6:J7"/>
    <mergeCell ref="K6:K7"/>
    <mergeCell ref="L6:L7"/>
    <mergeCell ref="A6:A7"/>
    <mergeCell ref="B6:B7"/>
  </mergeCells>
  <pageMargins left="0.51180555555555496" right="0.51180555555555496" top="0.78749999999999998" bottom="0.78749999999999998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ySplit="2" topLeftCell="A177" activePane="bottomLeft" state="frozen"/>
      <selection pane="bottomLeft" activeCell="B187" sqref="B187"/>
    </sheetView>
  </sheetViews>
  <sheetFormatPr defaultColWidth="14.42578125" defaultRowHeight="15" customHeight="1" x14ac:dyDescent="0.25"/>
  <cols>
    <col min="1" max="1" width="6" style="3" customWidth="1"/>
    <col min="2" max="2" width="36.5703125" style="25" customWidth="1"/>
    <col min="3" max="3" width="51.5703125" style="25" customWidth="1"/>
    <col min="4" max="4" width="62.85546875" customWidth="1"/>
    <col min="5" max="26" width="8.7109375" customWidth="1"/>
  </cols>
  <sheetData>
    <row r="1" spans="1:3" ht="27.75" customHeight="1" x14ac:dyDescent="0.25">
      <c r="B1" s="153" t="s">
        <v>64</v>
      </c>
      <c r="C1" s="154"/>
    </row>
    <row r="2" spans="1:3" x14ac:dyDescent="0.25">
      <c r="B2" s="33" t="s">
        <v>65</v>
      </c>
      <c r="C2" s="33" t="s">
        <v>66</v>
      </c>
    </row>
    <row r="3" spans="1:3" ht="15" customHeight="1" x14ac:dyDescent="0.25">
      <c r="A3" s="41">
        <v>1</v>
      </c>
      <c r="B3" s="34" t="s">
        <v>67</v>
      </c>
      <c r="C3" s="34" t="s">
        <v>68</v>
      </c>
    </row>
    <row r="4" spans="1:3" ht="15" customHeight="1" x14ac:dyDescent="0.25">
      <c r="A4" s="41">
        <v>2</v>
      </c>
      <c r="B4" s="34" t="s">
        <v>69</v>
      </c>
      <c r="C4" s="34" t="s">
        <v>29</v>
      </c>
    </row>
    <row r="5" spans="1:3" ht="15" customHeight="1" x14ac:dyDescent="0.25">
      <c r="A5" s="41">
        <v>3</v>
      </c>
      <c r="B5" s="34" t="s">
        <v>70</v>
      </c>
      <c r="C5" s="34" t="s">
        <v>39</v>
      </c>
    </row>
    <row r="6" spans="1:3" ht="15" customHeight="1" x14ac:dyDescent="0.25">
      <c r="A6" s="41">
        <v>4</v>
      </c>
      <c r="B6" s="34" t="s">
        <v>71</v>
      </c>
      <c r="C6" s="34" t="s">
        <v>29</v>
      </c>
    </row>
    <row r="7" spans="1:3" ht="15" customHeight="1" x14ac:dyDescent="0.25">
      <c r="A7" s="41">
        <v>5</v>
      </c>
      <c r="B7" s="34" t="s">
        <v>72</v>
      </c>
      <c r="C7" s="34" t="s">
        <v>34</v>
      </c>
    </row>
    <row r="8" spans="1:3" ht="15" customHeight="1" x14ac:dyDescent="0.25">
      <c r="A8" s="41">
        <v>6</v>
      </c>
      <c r="B8" s="34" t="s">
        <v>73</v>
      </c>
      <c r="C8" s="34" t="s">
        <v>35</v>
      </c>
    </row>
    <row r="9" spans="1:3" ht="15" customHeight="1" x14ac:dyDescent="0.25">
      <c r="A9" s="41">
        <v>7</v>
      </c>
      <c r="B9" s="34" t="s">
        <v>74</v>
      </c>
      <c r="C9" s="34" t="s">
        <v>31</v>
      </c>
    </row>
    <row r="10" spans="1:3" ht="15" customHeight="1" x14ac:dyDescent="0.25">
      <c r="A10" s="41">
        <v>8</v>
      </c>
      <c r="B10" s="34" t="s">
        <v>75</v>
      </c>
      <c r="C10" s="34" t="s">
        <v>35</v>
      </c>
    </row>
    <row r="11" spans="1:3" ht="15" customHeight="1" x14ac:dyDescent="0.25">
      <c r="A11" s="41">
        <v>9</v>
      </c>
      <c r="B11" s="34" t="s">
        <v>76</v>
      </c>
      <c r="C11" s="34" t="s">
        <v>77</v>
      </c>
    </row>
    <row r="12" spans="1:3" ht="15" customHeight="1" x14ac:dyDescent="0.25">
      <c r="A12" s="41">
        <v>10</v>
      </c>
      <c r="B12" s="34" t="s">
        <v>78</v>
      </c>
      <c r="C12" s="34" t="s">
        <v>35</v>
      </c>
    </row>
    <row r="13" spans="1:3" ht="15" customHeight="1" x14ac:dyDescent="0.25">
      <c r="A13" s="41">
        <v>11</v>
      </c>
      <c r="B13" s="34" t="s">
        <v>79</v>
      </c>
      <c r="C13" s="34" t="s">
        <v>29</v>
      </c>
    </row>
    <row r="14" spans="1:3" ht="15" customHeight="1" x14ac:dyDescent="0.25">
      <c r="A14" s="41">
        <v>12</v>
      </c>
      <c r="B14" s="34" t="s">
        <v>80</v>
      </c>
      <c r="C14" s="34" t="s">
        <v>35</v>
      </c>
    </row>
    <row r="15" spans="1:3" ht="15" customHeight="1" x14ac:dyDescent="0.25">
      <c r="A15" s="41">
        <v>13</v>
      </c>
      <c r="B15" s="34" t="s">
        <v>81</v>
      </c>
      <c r="C15" s="34" t="s">
        <v>39</v>
      </c>
    </row>
    <row r="16" spans="1:3" ht="15" customHeight="1" x14ac:dyDescent="0.25">
      <c r="A16" s="41">
        <v>14</v>
      </c>
      <c r="B16" s="34" t="s">
        <v>82</v>
      </c>
      <c r="C16" s="34" t="s">
        <v>29</v>
      </c>
    </row>
    <row r="17" spans="1:3" ht="15" customHeight="1" x14ac:dyDescent="0.25">
      <c r="A17" s="41">
        <v>15</v>
      </c>
      <c r="B17" s="34" t="s">
        <v>83</v>
      </c>
      <c r="C17" s="34" t="s">
        <v>39</v>
      </c>
    </row>
    <row r="18" spans="1:3" ht="15" customHeight="1" x14ac:dyDescent="0.25">
      <c r="A18" s="41">
        <v>16</v>
      </c>
      <c r="B18" s="34" t="s">
        <v>84</v>
      </c>
      <c r="C18" s="34" t="s">
        <v>39</v>
      </c>
    </row>
    <row r="19" spans="1:3" ht="15" customHeight="1" x14ac:dyDescent="0.25">
      <c r="A19" s="41">
        <v>17</v>
      </c>
      <c r="B19" s="34" t="s">
        <v>85</v>
      </c>
      <c r="C19" s="34" t="s">
        <v>31</v>
      </c>
    </row>
    <row r="20" spans="1:3" ht="15" customHeight="1" x14ac:dyDescent="0.25">
      <c r="A20" s="41">
        <v>18</v>
      </c>
      <c r="B20" s="34" t="s">
        <v>86</v>
      </c>
      <c r="C20" s="34" t="s">
        <v>31</v>
      </c>
    </row>
    <row r="21" spans="1:3" ht="15" customHeight="1" x14ac:dyDescent="0.25">
      <c r="A21" s="41">
        <v>19</v>
      </c>
      <c r="B21" s="34" t="s">
        <v>87</v>
      </c>
      <c r="C21" s="34" t="s">
        <v>35</v>
      </c>
    </row>
    <row r="22" spans="1:3" ht="15" customHeight="1" x14ac:dyDescent="0.25">
      <c r="A22" s="41">
        <v>20</v>
      </c>
      <c r="B22" s="34" t="s">
        <v>88</v>
      </c>
      <c r="C22" s="34" t="s">
        <v>39</v>
      </c>
    </row>
    <row r="23" spans="1:3" ht="15" customHeight="1" x14ac:dyDescent="0.25">
      <c r="A23" s="41">
        <v>21</v>
      </c>
      <c r="B23" s="34" t="s">
        <v>89</v>
      </c>
      <c r="C23" s="34" t="s">
        <v>29</v>
      </c>
    </row>
    <row r="24" spans="1:3" ht="15" customHeight="1" x14ac:dyDescent="0.25">
      <c r="A24" s="41">
        <v>22</v>
      </c>
      <c r="B24" s="34" t="s">
        <v>90</v>
      </c>
      <c r="C24" s="34" t="s">
        <v>34</v>
      </c>
    </row>
    <row r="25" spans="1:3" ht="15" customHeight="1" x14ac:dyDescent="0.25">
      <c r="A25" s="41">
        <v>23</v>
      </c>
      <c r="B25" s="34" t="s">
        <v>91</v>
      </c>
      <c r="C25" s="34" t="s">
        <v>29</v>
      </c>
    </row>
    <row r="26" spans="1:3" ht="15" customHeight="1" x14ac:dyDescent="0.25">
      <c r="A26" s="41">
        <v>24</v>
      </c>
      <c r="B26" s="34" t="s">
        <v>92</v>
      </c>
      <c r="C26" s="34" t="s">
        <v>35</v>
      </c>
    </row>
    <row r="27" spans="1:3" ht="15" customHeight="1" x14ac:dyDescent="0.25">
      <c r="A27" s="41">
        <v>25</v>
      </c>
      <c r="B27" s="34" t="s">
        <v>93</v>
      </c>
      <c r="C27" s="34" t="s">
        <v>39</v>
      </c>
    </row>
    <row r="28" spans="1:3" ht="15" customHeight="1" x14ac:dyDescent="0.25">
      <c r="A28" s="41">
        <v>26</v>
      </c>
      <c r="B28" s="34" t="s">
        <v>94</v>
      </c>
      <c r="C28" s="34" t="s">
        <v>29</v>
      </c>
    </row>
    <row r="29" spans="1:3" ht="15" customHeight="1" x14ac:dyDescent="0.25">
      <c r="A29" s="41">
        <v>27</v>
      </c>
      <c r="B29" s="34" t="s">
        <v>95</v>
      </c>
      <c r="C29" s="34" t="s">
        <v>39</v>
      </c>
    </row>
    <row r="30" spans="1:3" ht="15" customHeight="1" x14ac:dyDescent="0.25">
      <c r="A30" s="41">
        <v>28</v>
      </c>
      <c r="B30" s="34" t="s">
        <v>96</v>
      </c>
      <c r="C30" s="34" t="s">
        <v>39</v>
      </c>
    </row>
    <row r="31" spans="1:3" ht="15" customHeight="1" x14ac:dyDescent="0.25">
      <c r="A31" s="41">
        <v>29</v>
      </c>
      <c r="B31" s="34" t="s">
        <v>97</v>
      </c>
      <c r="C31" s="34" t="s">
        <v>35</v>
      </c>
    </row>
    <row r="32" spans="1:3" ht="15" customHeight="1" x14ac:dyDescent="0.25">
      <c r="A32" s="41">
        <v>30</v>
      </c>
      <c r="B32" s="34" t="s">
        <v>98</v>
      </c>
      <c r="C32" s="34" t="s">
        <v>99</v>
      </c>
    </row>
    <row r="33" spans="1:3" ht="15" customHeight="1" x14ac:dyDescent="0.25">
      <c r="A33" s="41">
        <v>31</v>
      </c>
      <c r="B33" s="35" t="s">
        <v>100</v>
      </c>
      <c r="C33" s="34" t="s">
        <v>29</v>
      </c>
    </row>
    <row r="34" spans="1:3" ht="15.75" customHeight="1" x14ac:dyDescent="0.25">
      <c r="A34" s="41">
        <v>32</v>
      </c>
      <c r="B34" s="36" t="s">
        <v>101</v>
      </c>
      <c r="C34" s="37" t="s">
        <v>31</v>
      </c>
    </row>
    <row r="35" spans="1:3" ht="15" customHeight="1" x14ac:dyDescent="0.25">
      <c r="A35" s="41">
        <v>33</v>
      </c>
      <c r="B35" s="34" t="s">
        <v>102</v>
      </c>
      <c r="C35" s="34" t="s">
        <v>35</v>
      </c>
    </row>
    <row r="36" spans="1:3" ht="15" customHeight="1" x14ac:dyDescent="0.25">
      <c r="A36" s="41">
        <v>34</v>
      </c>
      <c r="B36" s="34" t="s">
        <v>103</v>
      </c>
      <c r="C36" s="34" t="s">
        <v>35</v>
      </c>
    </row>
    <row r="37" spans="1:3" ht="15" customHeight="1" x14ac:dyDescent="0.25">
      <c r="A37" s="41">
        <v>35</v>
      </c>
      <c r="B37" s="34" t="s">
        <v>104</v>
      </c>
      <c r="C37" s="34" t="s">
        <v>31</v>
      </c>
    </row>
    <row r="38" spans="1:3" ht="15" customHeight="1" x14ac:dyDescent="0.25">
      <c r="A38" s="41">
        <v>36</v>
      </c>
      <c r="B38" s="34" t="s">
        <v>105</v>
      </c>
      <c r="C38" s="34" t="s">
        <v>68</v>
      </c>
    </row>
    <row r="39" spans="1:3" ht="15" customHeight="1" x14ac:dyDescent="0.25">
      <c r="A39" s="41">
        <v>37</v>
      </c>
      <c r="B39" s="34" t="s">
        <v>106</v>
      </c>
      <c r="C39" s="34" t="s">
        <v>35</v>
      </c>
    </row>
    <row r="40" spans="1:3" ht="15" customHeight="1" x14ac:dyDescent="0.25">
      <c r="A40" s="41">
        <v>38</v>
      </c>
      <c r="B40" s="34" t="s">
        <v>107</v>
      </c>
      <c r="C40" s="34" t="s">
        <v>39</v>
      </c>
    </row>
    <row r="41" spans="1:3" ht="15" customHeight="1" x14ac:dyDescent="0.25">
      <c r="A41" s="41">
        <v>39</v>
      </c>
      <c r="B41" s="34" t="s">
        <v>108</v>
      </c>
      <c r="C41" s="34" t="s">
        <v>31</v>
      </c>
    </row>
    <row r="42" spans="1:3" ht="15.75" customHeight="1" x14ac:dyDescent="0.25">
      <c r="A42" s="41">
        <v>40</v>
      </c>
      <c r="B42" s="38" t="s">
        <v>109</v>
      </c>
      <c r="C42" s="38" t="s">
        <v>39</v>
      </c>
    </row>
    <row r="43" spans="1:3" ht="15" customHeight="1" x14ac:dyDescent="0.25">
      <c r="A43" s="41">
        <v>41</v>
      </c>
      <c r="B43" s="34" t="s">
        <v>110</v>
      </c>
      <c r="C43" s="34" t="s">
        <v>29</v>
      </c>
    </row>
    <row r="44" spans="1:3" ht="15" customHeight="1" x14ac:dyDescent="0.25">
      <c r="A44" s="41">
        <v>42</v>
      </c>
      <c r="B44" s="34" t="s">
        <v>111</v>
      </c>
      <c r="C44" s="34" t="s">
        <v>35</v>
      </c>
    </row>
    <row r="45" spans="1:3" ht="15" customHeight="1" x14ac:dyDescent="0.25">
      <c r="A45" s="41">
        <v>43</v>
      </c>
      <c r="B45" s="34" t="s">
        <v>112</v>
      </c>
      <c r="C45" s="34" t="s">
        <v>39</v>
      </c>
    </row>
    <row r="46" spans="1:3" ht="15" customHeight="1" x14ac:dyDescent="0.25">
      <c r="A46" s="41">
        <v>44</v>
      </c>
      <c r="B46" s="34" t="s">
        <v>113</v>
      </c>
      <c r="C46" s="34" t="s">
        <v>39</v>
      </c>
    </row>
    <row r="47" spans="1:3" ht="15" customHeight="1" x14ac:dyDescent="0.25">
      <c r="A47" s="41">
        <v>45</v>
      </c>
      <c r="B47" s="34" t="s">
        <v>114</v>
      </c>
      <c r="C47" s="34" t="s">
        <v>29</v>
      </c>
    </row>
    <row r="48" spans="1:3" ht="15" customHeight="1" x14ac:dyDescent="0.25">
      <c r="A48" s="41">
        <v>46</v>
      </c>
      <c r="B48" s="34" t="s">
        <v>115</v>
      </c>
      <c r="C48" s="34" t="s">
        <v>39</v>
      </c>
    </row>
    <row r="49" spans="1:3" ht="15.75" customHeight="1" x14ac:dyDescent="0.25">
      <c r="A49" s="41">
        <v>47</v>
      </c>
      <c r="B49" s="38" t="s">
        <v>116</v>
      </c>
      <c r="C49" s="38" t="s">
        <v>77</v>
      </c>
    </row>
    <row r="50" spans="1:3" ht="15" customHeight="1" x14ac:dyDescent="0.25">
      <c r="A50" s="41">
        <v>48</v>
      </c>
      <c r="B50" s="35" t="s">
        <v>117</v>
      </c>
      <c r="C50" s="34" t="s">
        <v>31</v>
      </c>
    </row>
    <row r="51" spans="1:3" ht="15.75" customHeight="1" x14ac:dyDescent="0.25">
      <c r="A51" s="41">
        <v>49</v>
      </c>
      <c r="B51" s="34" t="s">
        <v>118</v>
      </c>
      <c r="C51" s="34" t="s">
        <v>119</v>
      </c>
    </row>
    <row r="52" spans="1:3" ht="15" customHeight="1" x14ac:dyDescent="0.25">
      <c r="A52" s="41">
        <v>50</v>
      </c>
      <c r="B52" s="34" t="s">
        <v>120</v>
      </c>
      <c r="C52" s="34" t="s">
        <v>35</v>
      </c>
    </row>
    <row r="53" spans="1:3" ht="15" customHeight="1" x14ac:dyDescent="0.25">
      <c r="A53" s="41">
        <v>51</v>
      </c>
      <c r="B53" s="34" t="s">
        <v>121</v>
      </c>
      <c r="C53" s="34" t="s">
        <v>39</v>
      </c>
    </row>
    <row r="54" spans="1:3" ht="15" customHeight="1" x14ac:dyDescent="0.25">
      <c r="A54" s="41">
        <v>52</v>
      </c>
      <c r="B54" s="34" t="s">
        <v>122</v>
      </c>
      <c r="C54" s="34" t="s">
        <v>34</v>
      </c>
    </row>
    <row r="55" spans="1:3" ht="15" customHeight="1" x14ac:dyDescent="0.25">
      <c r="A55" s="41">
        <v>53</v>
      </c>
      <c r="B55" s="34" t="s">
        <v>123</v>
      </c>
      <c r="C55" s="34" t="s">
        <v>39</v>
      </c>
    </row>
    <row r="56" spans="1:3" ht="15" customHeight="1" x14ac:dyDescent="0.25">
      <c r="A56" s="41">
        <v>54</v>
      </c>
      <c r="B56" s="34" t="s">
        <v>124</v>
      </c>
      <c r="C56" s="34" t="s">
        <v>39</v>
      </c>
    </row>
    <row r="57" spans="1:3" ht="15.75" customHeight="1" x14ac:dyDescent="0.25">
      <c r="A57" s="41">
        <v>55</v>
      </c>
      <c r="B57" s="38" t="s">
        <v>125</v>
      </c>
      <c r="C57" s="38" t="s">
        <v>68</v>
      </c>
    </row>
    <row r="58" spans="1:3" ht="15" customHeight="1" x14ac:dyDescent="0.25">
      <c r="A58" s="41">
        <v>56</v>
      </c>
      <c r="B58" s="34" t="s">
        <v>126</v>
      </c>
      <c r="C58" s="34" t="s">
        <v>29</v>
      </c>
    </row>
    <row r="59" spans="1:3" ht="15" customHeight="1" x14ac:dyDescent="0.25">
      <c r="A59" s="41">
        <v>57</v>
      </c>
      <c r="B59" s="34" t="s">
        <v>127</v>
      </c>
      <c r="C59" s="34" t="s">
        <v>35</v>
      </c>
    </row>
    <row r="60" spans="1:3" ht="15" customHeight="1" x14ac:dyDescent="0.25">
      <c r="A60" s="41">
        <v>58</v>
      </c>
      <c r="B60" s="34" t="s">
        <v>128</v>
      </c>
      <c r="C60" s="34" t="s">
        <v>29</v>
      </c>
    </row>
    <row r="61" spans="1:3" ht="15" customHeight="1" x14ac:dyDescent="0.25">
      <c r="A61" s="41">
        <v>59</v>
      </c>
      <c r="B61" s="34" t="s">
        <v>129</v>
      </c>
      <c r="C61" s="34" t="s">
        <v>29</v>
      </c>
    </row>
    <row r="62" spans="1:3" ht="15" customHeight="1" x14ac:dyDescent="0.25">
      <c r="A62" s="41">
        <v>60</v>
      </c>
      <c r="B62" s="34" t="s">
        <v>130</v>
      </c>
      <c r="C62" s="34" t="s">
        <v>35</v>
      </c>
    </row>
    <row r="63" spans="1:3" ht="15" customHeight="1" x14ac:dyDescent="0.25">
      <c r="A63" s="41">
        <v>61</v>
      </c>
      <c r="B63" s="34" t="s">
        <v>131</v>
      </c>
      <c r="C63" s="34" t="s">
        <v>35</v>
      </c>
    </row>
    <row r="64" spans="1:3" ht="15" customHeight="1" x14ac:dyDescent="0.25">
      <c r="A64" s="41">
        <v>62</v>
      </c>
      <c r="B64" s="34" t="s">
        <v>132</v>
      </c>
      <c r="C64" s="34" t="s">
        <v>29</v>
      </c>
    </row>
    <row r="65" spans="1:3" ht="15" customHeight="1" x14ac:dyDescent="0.25">
      <c r="A65" s="41">
        <v>63</v>
      </c>
      <c r="B65" s="34" t="s">
        <v>133</v>
      </c>
      <c r="C65" s="34" t="s">
        <v>39</v>
      </c>
    </row>
    <row r="66" spans="1:3" ht="15" customHeight="1" x14ac:dyDescent="0.25">
      <c r="A66" s="41">
        <v>64</v>
      </c>
      <c r="B66" s="34" t="s">
        <v>134</v>
      </c>
      <c r="C66" s="34" t="s">
        <v>29</v>
      </c>
    </row>
    <row r="67" spans="1:3" ht="15" customHeight="1" x14ac:dyDescent="0.25">
      <c r="A67" s="41">
        <v>65</v>
      </c>
      <c r="B67" s="34" t="s">
        <v>135</v>
      </c>
      <c r="C67" s="34" t="s">
        <v>29</v>
      </c>
    </row>
    <row r="68" spans="1:3" ht="15" customHeight="1" x14ac:dyDescent="0.25">
      <c r="A68" s="41">
        <v>66</v>
      </c>
      <c r="B68" s="34" t="s">
        <v>136</v>
      </c>
      <c r="C68" s="34" t="s">
        <v>29</v>
      </c>
    </row>
    <row r="69" spans="1:3" ht="15" customHeight="1" x14ac:dyDescent="0.25">
      <c r="A69" s="41">
        <v>67</v>
      </c>
      <c r="B69" s="34" t="s">
        <v>137</v>
      </c>
      <c r="C69" s="34" t="s">
        <v>39</v>
      </c>
    </row>
    <row r="70" spans="1:3" ht="15" customHeight="1" x14ac:dyDescent="0.25">
      <c r="A70" s="41">
        <v>68</v>
      </c>
      <c r="B70" s="34" t="s">
        <v>138</v>
      </c>
      <c r="C70" s="34" t="s">
        <v>68</v>
      </c>
    </row>
    <row r="71" spans="1:3" ht="15" customHeight="1" x14ac:dyDescent="0.25">
      <c r="A71" s="41">
        <v>69</v>
      </c>
      <c r="B71" s="34" t="s">
        <v>139</v>
      </c>
      <c r="C71" s="34" t="s">
        <v>35</v>
      </c>
    </row>
    <row r="72" spans="1:3" ht="15" customHeight="1" x14ac:dyDescent="0.25">
      <c r="A72" s="41">
        <v>70</v>
      </c>
      <c r="B72" s="34" t="s">
        <v>140</v>
      </c>
      <c r="C72" s="34" t="s">
        <v>31</v>
      </c>
    </row>
    <row r="73" spans="1:3" ht="15" customHeight="1" x14ac:dyDescent="0.25">
      <c r="A73" s="41">
        <v>71</v>
      </c>
      <c r="B73" s="34" t="s">
        <v>141</v>
      </c>
      <c r="C73" s="34" t="s">
        <v>35</v>
      </c>
    </row>
    <row r="74" spans="1:3" ht="15" customHeight="1" x14ac:dyDescent="0.25">
      <c r="A74" s="41">
        <v>72</v>
      </c>
      <c r="B74" s="34" t="s">
        <v>142</v>
      </c>
      <c r="C74" s="34" t="s">
        <v>29</v>
      </c>
    </row>
    <row r="75" spans="1:3" ht="15" customHeight="1" x14ac:dyDescent="0.25">
      <c r="A75" s="41">
        <v>73</v>
      </c>
      <c r="B75" s="34" t="s">
        <v>143</v>
      </c>
      <c r="C75" s="34" t="s">
        <v>77</v>
      </c>
    </row>
    <row r="76" spans="1:3" ht="15" customHeight="1" x14ac:dyDescent="0.25">
      <c r="A76" s="41">
        <v>74</v>
      </c>
      <c r="B76" s="34" t="s">
        <v>144</v>
      </c>
      <c r="C76" s="34" t="s">
        <v>39</v>
      </c>
    </row>
    <row r="77" spans="1:3" ht="15" customHeight="1" x14ac:dyDescent="0.25">
      <c r="A77" s="41">
        <v>75</v>
      </c>
      <c r="B77" s="34" t="s">
        <v>145</v>
      </c>
      <c r="C77" s="34" t="s">
        <v>31</v>
      </c>
    </row>
    <row r="78" spans="1:3" ht="15" customHeight="1" x14ac:dyDescent="0.25">
      <c r="A78" s="41">
        <v>76</v>
      </c>
      <c r="B78" s="34" t="s">
        <v>146</v>
      </c>
      <c r="C78" s="34" t="s">
        <v>29</v>
      </c>
    </row>
    <row r="79" spans="1:3" ht="15" customHeight="1" x14ac:dyDescent="0.25">
      <c r="A79" s="41">
        <v>77</v>
      </c>
      <c r="B79" s="34" t="s">
        <v>147</v>
      </c>
      <c r="C79" s="34" t="s">
        <v>29</v>
      </c>
    </row>
    <row r="80" spans="1:3" ht="15" customHeight="1" x14ac:dyDescent="0.25">
      <c r="A80" s="41">
        <v>78</v>
      </c>
      <c r="B80" s="34" t="s">
        <v>148</v>
      </c>
      <c r="C80" s="34" t="s">
        <v>39</v>
      </c>
    </row>
    <row r="81" spans="1:3" ht="15" customHeight="1" x14ac:dyDescent="0.25">
      <c r="A81" s="41">
        <v>79</v>
      </c>
      <c r="B81" s="34" t="s">
        <v>149</v>
      </c>
      <c r="C81" s="34" t="s">
        <v>29</v>
      </c>
    </row>
    <row r="82" spans="1:3" ht="15" customHeight="1" x14ac:dyDescent="0.25">
      <c r="A82" s="41">
        <v>80</v>
      </c>
      <c r="B82" s="34" t="s">
        <v>150</v>
      </c>
      <c r="C82" s="34" t="s">
        <v>35</v>
      </c>
    </row>
    <row r="83" spans="1:3" ht="15" customHeight="1" x14ac:dyDescent="0.25">
      <c r="A83" s="41">
        <v>81</v>
      </c>
      <c r="B83" s="34" t="s">
        <v>151</v>
      </c>
      <c r="C83" s="34" t="s">
        <v>99</v>
      </c>
    </row>
    <row r="84" spans="1:3" ht="15" customHeight="1" x14ac:dyDescent="0.25">
      <c r="A84" s="41">
        <v>82</v>
      </c>
      <c r="B84" s="34" t="s">
        <v>152</v>
      </c>
      <c r="C84" s="34" t="s">
        <v>31</v>
      </c>
    </row>
    <row r="85" spans="1:3" ht="15" customHeight="1" x14ac:dyDescent="0.25">
      <c r="A85" s="41">
        <v>83</v>
      </c>
      <c r="B85" s="34" t="s">
        <v>153</v>
      </c>
      <c r="C85" s="34" t="s">
        <v>99</v>
      </c>
    </row>
    <row r="86" spans="1:3" ht="15" customHeight="1" x14ac:dyDescent="0.25">
      <c r="A86" s="41">
        <v>84</v>
      </c>
      <c r="B86" s="34" t="s">
        <v>154</v>
      </c>
      <c r="C86" s="34" t="s">
        <v>39</v>
      </c>
    </row>
    <row r="87" spans="1:3" ht="15" customHeight="1" x14ac:dyDescent="0.25">
      <c r="A87" s="41">
        <v>85</v>
      </c>
      <c r="B87" s="34" t="s">
        <v>155</v>
      </c>
      <c r="C87" s="34" t="s">
        <v>29</v>
      </c>
    </row>
    <row r="88" spans="1:3" ht="15" customHeight="1" x14ac:dyDescent="0.25">
      <c r="A88" s="41">
        <v>86</v>
      </c>
      <c r="B88" s="34" t="s">
        <v>156</v>
      </c>
      <c r="C88" s="34" t="s">
        <v>29</v>
      </c>
    </row>
    <row r="89" spans="1:3" ht="15" customHeight="1" x14ac:dyDescent="0.25">
      <c r="A89" s="41">
        <v>87</v>
      </c>
      <c r="B89" s="34" t="s">
        <v>157</v>
      </c>
      <c r="C89" s="34" t="s">
        <v>35</v>
      </c>
    </row>
    <row r="90" spans="1:3" ht="15" customHeight="1" x14ac:dyDescent="0.25">
      <c r="A90" s="41">
        <v>88</v>
      </c>
      <c r="B90" s="34" t="s">
        <v>158</v>
      </c>
      <c r="C90" s="34" t="s">
        <v>39</v>
      </c>
    </row>
    <row r="91" spans="1:3" ht="15" customHeight="1" x14ac:dyDescent="0.25">
      <c r="A91" s="41">
        <v>89</v>
      </c>
      <c r="B91" s="34" t="s">
        <v>159</v>
      </c>
      <c r="C91" s="34" t="s">
        <v>35</v>
      </c>
    </row>
    <row r="92" spans="1:3" ht="15" customHeight="1" x14ac:dyDescent="0.25">
      <c r="A92" s="41">
        <v>90</v>
      </c>
      <c r="B92" s="34" t="s">
        <v>160</v>
      </c>
      <c r="C92" s="34" t="s">
        <v>39</v>
      </c>
    </row>
    <row r="93" spans="1:3" ht="15" customHeight="1" x14ac:dyDescent="0.25">
      <c r="A93" s="41">
        <v>91</v>
      </c>
      <c r="B93" s="34" t="s">
        <v>161</v>
      </c>
      <c r="C93" s="34" t="s">
        <v>29</v>
      </c>
    </row>
    <row r="94" spans="1:3" ht="15" customHeight="1" x14ac:dyDescent="0.25">
      <c r="A94" s="41">
        <v>92</v>
      </c>
      <c r="B94" s="34" t="s">
        <v>162</v>
      </c>
      <c r="C94" s="34" t="s">
        <v>35</v>
      </c>
    </row>
    <row r="95" spans="1:3" ht="15" customHeight="1" x14ac:dyDescent="0.25">
      <c r="A95" s="41">
        <v>93</v>
      </c>
      <c r="B95" s="34" t="s">
        <v>163</v>
      </c>
      <c r="C95" s="34" t="s">
        <v>39</v>
      </c>
    </row>
    <row r="96" spans="1:3" ht="15" customHeight="1" x14ac:dyDescent="0.25">
      <c r="A96" s="41">
        <v>94</v>
      </c>
      <c r="B96" s="34" t="s">
        <v>164</v>
      </c>
      <c r="C96" s="34" t="s">
        <v>35</v>
      </c>
    </row>
    <row r="97" spans="1:3" ht="15" customHeight="1" x14ac:dyDescent="0.25">
      <c r="A97" s="41">
        <v>95</v>
      </c>
      <c r="B97" s="35" t="s">
        <v>165</v>
      </c>
      <c r="C97" s="34" t="s">
        <v>39</v>
      </c>
    </row>
    <row r="98" spans="1:3" ht="15" customHeight="1" x14ac:dyDescent="0.25">
      <c r="A98" s="41">
        <v>96</v>
      </c>
      <c r="B98" s="35" t="s">
        <v>166</v>
      </c>
      <c r="C98" s="34" t="s">
        <v>35</v>
      </c>
    </row>
    <row r="99" spans="1:3" ht="15" customHeight="1" x14ac:dyDescent="0.25">
      <c r="A99" s="41">
        <v>97</v>
      </c>
      <c r="B99" s="35" t="s">
        <v>167</v>
      </c>
      <c r="C99" s="34" t="s">
        <v>29</v>
      </c>
    </row>
    <row r="100" spans="1:3" ht="15" customHeight="1" x14ac:dyDescent="0.25">
      <c r="A100" s="41">
        <v>98</v>
      </c>
      <c r="B100" s="35" t="s">
        <v>168</v>
      </c>
      <c r="C100" s="34" t="s">
        <v>39</v>
      </c>
    </row>
    <row r="101" spans="1:3" ht="15" customHeight="1" x14ac:dyDescent="0.25">
      <c r="A101" s="41">
        <v>99</v>
      </c>
      <c r="B101" s="35" t="s">
        <v>169</v>
      </c>
      <c r="C101" s="34" t="s">
        <v>35</v>
      </c>
    </row>
    <row r="102" spans="1:3" ht="15" customHeight="1" x14ac:dyDescent="0.25">
      <c r="A102" s="41">
        <v>100</v>
      </c>
      <c r="B102" s="35" t="s">
        <v>170</v>
      </c>
      <c r="C102" s="34" t="s">
        <v>29</v>
      </c>
    </row>
    <row r="103" spans="1:3" ht="15" customHeight="1" x14ac:dyDescent="0.25">
      <c r="A103" s="41">
        <v>101</v>
      </c>
      <c r="B103" s="35" t="s">
        <v>171</v>
      </c>
      <c r="C103" s="34" t="s">
        <v>34</v>
      </c>
    </row>
    <row r="104" spans="1:3" ht="15" customHeight="1" x14ac:dyDescent="0.25">
      <c r="A104" s="41">
        <v>102</v>
      </c>
      <c r="B104" s="35" t="s">
        <v>172</v>
      </c>
      <c r="C104" s="34" t="s">
        <v>68</v>
      </c>
    </row>
    <row r="105" spans="1:3" ht="15" customHeight="1" x14ac:dyDescent="0.25">
      <c r="A105" s="41">
        <v>103</v>
      </c>
      <c r="B105" s="35" t="s">
        <v>173</v>
      </c>
      <c r="C105" s="34" t="s">
        <v>29</v>
      </c>
    </row>
    <row r="106" spans="1:3" ht="15" customHeight="1" x14ac:dyDescent="0.25">
      <c r="A106" s="41">
        <v>104</v>
      </c>
      <c r="B106" s="35" t="s">
        <v>174</v>
      </c>
      <c r="C106" s="34" t="s">
        <v>35</v>
      </c>
    </row>
    <row r="107" spans="1:3" ht="25.5" customHeight="1" x14ac:dyDescent="0.25">
      <c r="A107" s="41">
        <v>105</v>
      </c>
      <c r="B107" s="35" t="s">
        <v>175</v>
      </c>
      <c r="C107" s="34" t="s">
        <v>99</v>
      </c>
    </row>
    <row r="108" spans="1:3" ht="15" customHeight="1" x14ac:dyDescent="0.25">
      <c r="A108" s="41">
        <v>106</v>
      </c>
      <c r="B108" s="35" t="s">
        <v>176</v>
      </c>
      <c r="C108" s="34" t="s">
        <v>29</v>
      </c>
    </row>
    <row r="109" spans="1:3" ht="15" customHeight="1" x14ac:dyDescent="0.25">
      <c r="A109" s="41">
        <v>107</v>
      </c>
      <c r="B109" s="35" t="s">
        <v>177</v>
      </c>
      <c r="C109" s="34" t="s">
        <v>29</v>
      </c>
    </row>
    <row r="110" spans="1:3" ht="15" customHeight="1" x14ac:dyDescent="0.25">
      <c r="A110" s="41">
        <v>108</v>
      </c>
      <c r="B110" s="35" t="s">
        <v>178</v>
      </c>
      <c r="C110" s="34" t="s">
        <v>31</v>
      </c>
    </row>
    <row r="111" spans="1:3" ht="15" customHeight="1" x14ac:dyDescent="0.25">
      <c r="A111" s="41">
        <v>109</v>
      </c>
      <c r="B111" s="35" t="s">
        <v>179</v>
      </c>
      <c r="C111" s="34" t="s">
        <v>29</v>
      </c>
    </row>
    <row r="112" spans="1:3" ht="15" customHeight="1" x14ac:dyDescent="0.25">
      <c r="A112" s="41">
        <v>110</v>
      </c>
      <c r="B112" s="34" t="s">
        <v>180</v>
      </c>
      <c r="C112" s="34" t="s">
        <v>35</v>
      </c>
    </row>
    <row r="113" spans="1:3" ht="15" customHeight="1" x14ac:dyDescent="0.25">
      <c r="A113" s="41">
        <v>111</v>
      </c>
      <c r="B113" s="34" t="s">
        <v>181</v>
      </c>
      <c r="C113" s="34" t="s">
        <v>35</v>
      </c>
    </row>
    <row r="114" spans="1:3" ht="15" customHeight="1" x14ac:dyDescent="0.25">
      <c r="A114" s="41">
        <v>112</v>
      </c>
      <c r="B114" s="34" t="s">
        <v>182</v>
      </c>
      <c r="C114" s="34" t="s">
        <v>35</v>
      </c>
    </row>
    <row r="115" spans="1:3" ht="15.75" customHeight="1" x14ac:dyDescent="0.25">
      <c r="A115" s="41">
        <v>113</v>
      </c>
      <c r="B115" s="38" t="s">
        <v>183</v>
      </c>
      <c r="C115" s="38" t="s">
        <v>99</v>
      </c>
    </row>
    <row r="116" spans="1:3" ht="15" customHeight="1" x14ac:dyDescent="0.25">
      <c r="A116" s="41">
        <v>114</v>
      </c>
      <c r="B116" s="34" t="s">
        <v>184</v>
      </c>
      <c r="C116" s="34" t="s">
        <v>31</v>
      </c>
    </row>
    <row r="117" spans="1:3" ht="15" customHeight="1" x14ac:dyDescent="0.25">
      <c r="A117" s="41">
        <v>115</v>
      </c>
      <c r="B117" s="34" t="s">
        <v>185</v>
      </c>
      <c r="C117" s="34" t="s">
        <v>29</v>
      </c>
    </row>
    <row r="118" spans="1:3" ht="15" customHeight="1" x14ac:dyDescent="0.25">
      <c r="A118" s="41">
        <v>116</v>
      </c>
      <c r="B118" s="34" t="s">
        <v>186</v>
      </c>
      <c r="C118" s="34" t="s">
        <v>29</v>
      </c>
    </row>
    <row r="119" spans="1:3" ht="15" customHeight="1" x14ac:dyDescent="0.25">
      <c r="A119" s="41">
        <v>117</v>
      </c>
      <c r="B119" s="34" t="s">
        <v>187</v>
      </c>
      <c r="C119" s="34" t="s">
        <v>35</v>
      </c>
    </row>
    <row r="120" spans="1:3" ht="15" customHeight="1" x14ac:dyDescent="0.25">
      <c r="A120" s="41">
        <v>118</v>
      </c>
      <c r="B120" s="34" t="s">
        <v>188</v>
      </c>
      <c r="C120" s="34" t="s">
        <v>29</v>
      </c>
    </row>
    <row r="121" spans="1:3" ht="15" customHeight="1" x14ac:dyDescent="0.25">
      <c r="A121" s="41">
        <v>119</v>
      </c>
      <c r="B121" s="34" t="s">
        <v>189</v>
      </c>
      <c r="C121" s="34" t="s">
        <v>39</v>
      </c>
    </row>
    <row r="122" spans="1:3" ht="15" customHeight="1" x14ac:dyDescent="0.25">
      <c r="A122" s="41">
        <v>120</v>
      </c>
      <c r="B122" s="34" t="s">
        <v>190</v>
      </c>
      <c r="C122" s="34" t="s">
        <v>31</v>
      </c>
    </row>
    <row r="123" spans="1:3" ht="15" customHeight="1" x14ac:dyDescent="0.25">
      <c r="A123" s="41">
        <v>121</v>
      </c>
      <c r="B123" s="34" t="s">
        <v>191</v>
      </c>
      <c r="C123" s="34" t="s">
        <v>29</v>
      </c>
    </row>
    <row r="124" spans="1:3" ht="15" customHeight="1" x14ac:dyDescent="0.25">
      <c r="A124" s="41">
        <v>122</v>
      </c>
      <c r="B124" s="35" t="s">
        <v>192</v>
      </c>
      <c r="C124" s="34" t="s">
        <v>31</v>
      </c>
    </row>
    <row r="125" spans="1:3" ht="15" customHeight="1" x14ac:dyDescent="0.25">
      <c r="A125" s="41">
        <v>123</v>
      </c>
      <c r="B125" s="34" t="s">
        <v>193</v>
      </c>
      <c r="C125" s="34" t="s">
        <v>29</v>
      </c>
    </row>
    <row r="126" spans="1:3" ht="15" customHeight="1" x14ac:dyDescent="0.25">
      <c r="A126" s="41">
        <v>124</v>
      </c>
      <c r="B126" s="34" t="s">
        <v>194</v>
      </c>
      <c r="C126" s="34" t="s">
        <v>68</v>
      </c>
    </row>
    <row r="127" spans="1:3" ht="15" customHeight="1" x14ac:dyDescent="0.25">
      <c r="A127" s="41">
        <v>125</v>
      </c>
      <c r="B127" s="34" t="s">
        <v>195</v>
      </c>
      <c r="C127" s="34" t="s">
        <v>39</v>
      </c>
    </row>
    <row r="128" spans="1:3" ht="15" customHeight="1" x14ac:dyDescent="0.25">
      <c r="A128" s="41">
        <v>126</v>
      </c>
      <c r="B128" s="34" t="s">
        <v>196</v>
      </c>
      <c r="C128" s="34" t="s">
        <v>31</v>
      </c>
    </row>
    <row r="129" spans="1:3" ht="15" customHeight="1" x14ac:dyDescent="0.25">
      <c r="A129" s="41">
        <v>127</v>
      </c>
      <c r="B129" s="34" t="s">
        <v>197</v>
      </c>
      <c r="C129" s="34" t="s">
        <v>35</v>
      </c>
    </row>
    <row r="130" spans="1:3" ht="15" customHeight="1" x14ac:dyDescent="0.25">
      <c r="A130" s="41">
        <v>128</v>
      </c>
      <c r="B130" s="34" t="s">
        <v>198</v>
      </c>
      <c r="C130" s="34" t="s">
        <v>29</v>
      </c>
    </row>
    <row r="131" spans="1:3" ht="15" customHeight="1" x14ac:dyDescent="0.25">
      <c r="A131" s="41">
        <v>129</v>
      </c>
      <c r="B131" s="34" t="s">
        <v>199</v>
      </c>
      <c r="C131" s="34" t="s">
        <v>99</v>
      </c>
    </row>
    <row r="132" spans="1:3" ht="15" customHeight="1" x14ac:dyDescent="0.25">
      <c r="A132" s="41">
        <v>130</v>
      </c>
      <c r="B132" s="34" t="s">
        <v>200</v>
      </c>
      <c r="C132" s="34" t="s">
        <v>29</v>
      </c>
    </row>
    <row r="133" spans="1:3" ht="15" customHeight="1" x14ac:dyDescent="0.25">
      <c r="A133" s="41">
        <v>131</v>
      </c>
      <c r="B133" s="34" t="s">
        <v>201</v>
      </c>
      <c r="C133" s="34" t="s">
        <v>31</v>
      </c>
    </row>
    <row r="134" spans="1:3" ht="15" customHeight="1" x14ac:dyDescent="0.25">
      <c r="A134" s="41">
        <v>132</v>
      </c>
      <c r="B134" s="34" t="s">
        <v>202</v>
      </c>
      <c r="C134" s="34" t="s">
        <v>31</v>
      </c>
    </row>
    <row r="135" spans="1:3" ht="15" customHeight="1" x14ac:dyDescent="0.25">
      <c r="A135" s="41">
        <v>133</v>
      </c>
      <c r="B135" s="34" t="s">
        <v>203</v>
      </c>
      <c r="C135" s="34" t="s">
        <v>39</v>
      </c>
    </row>
    <row r="136" spans="1:3" ht="15" customHeight="1" x14ac:dyDescent="0.25">
      <c r="A136" s="41">
        <v>134</v>
      </c>
      <c r="B136" s="34" t="s">
        <v>204</v>
      </c>
      <c r="C136" s="34" t="s">
        <v>77</v>
      </c>
    </row>
    <row r="137" spans="1:3" ht="15" customHeight="1" x14ac:dyDescent="0.25">
      <c r="A137" s="41">
        <v>135</v>
      </c>
      <c r="B137" s="34" t="s">
        <v>205</v>
      </c>
      <c r="C137" s="34" t="s">
        <v>39</v>
      </c>
    </row>
    <row r="138" spans="1:3" ht="15" customHeight="1" x14ac:dyDescent="0.25">
      <c r="A138" s="41">
        <v>136</v>
      </c>
      <c r="B138" s="34" t="s">
        <v>206</v>
      </c>
      <c r="C138" s="34" t="s">
        <v>39</v>
      </c>
    </row>
    <row r="139" spans="1:3" ht="15" customHeight="1" x14ac:dyDescent="0.25">
      <c r="A139" s="41">
        <v>137</v>
      </c>
      <c r="B139" s="34" t="s">
        <v>207</v>
      </c>
      <c r="C139" s="34" t="s">
        <v>39</v>
      </c>
    </row>
    <row r="140" spans="1:3" ht="15" customHeight="1" x14ac:dyDescent="0.25">
      <c r="A140" s="41">
        <v>138</v>
      </c>
      <c r="B140" s="34" t="s">
        <v>208</v>
      </c>
      <c r="C140" s="34" t="s">
        <v>29</v>
      </c>
    </row>
    <row r="141" spans="1:3" ht="15" customHeight="1" x14ac:dyDescent="0.25">
      <c r="A141" s="41">
        <v>139</v>
      </c>
      <c r="B141" s="34" t="s">
        <v>209</v>
      </c>
      <c r="C141" s="34" t="s">
        <v>29</v>
      </c>
    </row>
    <row r="142" spans="1:3" ht="15" customHeight="1" x14ac:dyDescent="0.25">
      <c r="A142" s="41">
        <v>140</v>
      </c>
      <c r="B142" s="34" t="s">
        <v>210</v>
      </c>
      <c r="C142" s="34" t="s">
        <v>99</v>
      </c>
    </row>
    <row r="143" spans="1:3" ht="15" customHeight="1" x14ac:dyDescent="0.25">
      <c r="A143" s="41">
        <v>141</v>
      </c>
      <c r="B143" s="34" t="s">
        <v>211</v>
      </c>
      <c r="C143" s="34" t="s">
        <v>35</v>
      </c>
    </row>
    <row r="144" spans="1:3" ht="15" customHeight="1" x14ac:dyDescent="0.25">
      <c r="A144" s="41">
        <v>142</v>
      </c>
      <c r="B144" s="34" t="s">
        <v>212</v>
      </c>
      <c r="C144" s="34" t="s">
        <v>39</v>
      </c>
    </row>
    <row r="145" spans="1:26" ht="15" customHeight="1" x14ac:dyDescent="0.25">
      <c r="A145" s="41">
        <v>143</v>
      </c>
      <c r="B145" s="34" t="s">
        <v>213</v>
      </c>
      <c r="C145" s="34" t="s">
        <v>31</v>
      </c>
    </row>
    <row r="146" spans="1:26" ht="15" customHeight="1" x14ac:dyDescent="0.25">
      <c r="A146" s="41">
        <v>144</v>
      </c>
      <c r="B146" s="34" t="s">
        <v>214</v>
      </c>
      <c r="C146" s="34" t="s">
        <v>39</v>
      </c>
    </row>
    <row r="147" spans="1:26" ht="15" customHeight="1" x14ac:dyDescent="0.25">
      <c r="A147" s="41">
        <v>145</v>
      </c>
      <c r="B147" s="34" t="s">
        <v>215</v>
      </c>
      <c r="C147" s="34" t="s">
        <v>77</v>
      </c>
    </row>
    <row r="148" spans="1:26" ht="15" customHeight="1" x14ac:dyDescent="0.25">
      <c r="A148" s="41">
        <v>146</v>
      </c>
      <c r="B148" s="34" t="s">
        <v>216</v>
      </c>
      <c r="C148" s="34" t="s">
        <v>29</v>
      </c>
    </row>
    <row r="149" spans="1:26" ht="15.75" customHeight="1" x14ac:dyDescent="0.25">
      <c r="A149" s="41">
        <v>147</v>
      </c>
      <c r="B149" s="38" t="s">
        <v>217</v>
      </c>
      <c r="C149" s="38" t="s">
        <v>29</v>
      </c>
    </row>
    <row r="150" spans="1:26" ht="15" customHeight="1" x14ac:dyDescent="0.25">
      <c r="A150" s="41">
        <v>148</v>
      </c>
      <c r="B150" s="34" t="s">
        <v>218</v>
      </c>
      <c r="C150" s="34" t="s">
        <v>29</v>
      </c>
    </row>
    <row r="151" spans="1:26" ht="15" customHeight="1" x14ac:dyDescent="0.25">
      <c r="A151" s="41">
        <v>149</v>
      </c>
      <c r="B151" s="34" t="s">
        <v>219</v>
      </c>
      <c r="C151" s="34" t="s">
        <v>99</v>
      </c>
    </row>
    <row r="152" spans="1:26" ht="15" customHeight="1" x14ac:dyDescent="0.25">
      <c r="A152" s="41">
        <v>150</v>
      </c>
      <c r="B152" s="34" t="s">
        <v>220</v>
      </c>
      <c r="C152" s="34" t="s">
        <v>39</v>
      </c>
    </row>
    <row r="153" spans="1:26" ht="15" customHeight="1" x14ac:dyDescent="0.25">
      <c r="A153" s="41">
        <v>151</v>
      </c>
      <c r="B153" s="34" t="s">
        <v>221</v>
      </c>
      <c r="C153" s="34" t="s">
        <v>99</v>
      </c>
    </row>
    <row r="154" spans="1:26" ht="15" customHeight="1" x14ac:dyDescent="0.25">
      <c r="A154" s="41">
        <v>152</v>
      </c>
      <c r="B154" s="35" t="s">
        <v>222</v>
      </c>
      <c r="C154" s="34" t="s">
        <v>31</v>
      </c>
    </row>
    <row r="155" spans="1:26" ht="15" customHeight="1" x14ac:dyDescent="0.25">
      <c r="A155" s="41">
        <v>153</v>
      </c>
      <c r="B155" s="34" t="s">
        <v>223</v>
      </c>
      <c r="C155" s="34" t="s">
        <v>39</v>
      </c>
    </row>
    <row r="156" spans="1:26" ht="15" customHeight="1" x14ac:dyDescent="0.25">
      <c r="A156" s="41">
        <v>154</v>
      </c>
      <c r="B156" s="34" t="s">
        <v>224</v>
      </c>
      <c r="C156" s="34" t="s">
        <v>99</v>
      </c>
    </row>
    <row r="157" spans="1:26" ht="15" customHeight="1" x14ac:dyDescent="0.25">
      <c r="A157" s="41">
        <v>155</v>
      </c>
      <c r="B157" s="38" t="s">
        <v>225</v>
      </c>
      <c r="C157" s="38" t="s">
        <v>34</v>
      </c>
    </row>
    <row r="158" spans="1:26" ht="15" customHeight="1" x14ac:dyDescent="0.25">
      <c r="A158" s="41">
        <v>156</v>
      </c>
      <c r="B158" s="34" t="s">
        <v>226</v>
      </c>
      <c r="C158" s="34" t="s">
        <v>34</v>
      </c>
    </row>
    <row r="159" spans="1:26" ht="15" customHeight="1" x14ac:dyDescent="0.25">
      <c r="A159" s="41">
        <v>157</v>
      </c>
      <c r="B159" s="34" t="s">
        <v>227</v>
      </c>
      <c r="C159" s="34" t="s">
        <v>31</v>
      </c>
    </row>
    <row r="160" spans="1:26" ht="15" customHeight="1" x14ac:dyDescent="0.25">
      <c r="A160" s="41">
        <v>158</v>
      </c>
      <c r="B160" s="34" t="s">
        <v>228</v>
      </c>
      <c r="C160" s="34" t="s">
        <v>35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3" ht="15" customHeight="1" x14ac:dyDescent="0.25">
      <c r="A161" s="41">
        <v>159</v>
      </c>
      <c r="B161" s="34" t="s">
        <v>229</v>
      </c>
      <c r="C161" s="34" t="s">
        <v>31</v>
      </c>
    </row>
    <row r="162" spans="1:3" ht="15" customHeight="1" x14ac:dyDescent="0.25">
      <c r="A162" s="41">
        <v>160</v>
      </c>
      <c r="B162" s="34" t="s">
        <v>230</v>
      </c>
      <c r="C162" s="34" t="s">
        <v>31</v>
      </c>
    </row>
    <row r="163" spans="1:3" ht="15" customHeight="1" x14ac:dyDescent="0.25">
      <c r="A163" s="41">
        <v>161</v>
      </c>
      <c r="B163" s="34" t="s">
        <v>231</v>
      </c>
      <c r="C163" s="34" t="s">
        <v>35</v>
      </c>
    </row>
    <row r="164" spans="1:3" ht="15" customHeight="1" x14ac:dyDescent="0.25">
      <c r="A164" s="41">
        <v>162</v>
      </c>
      <c r="B164" s="34" t="s">
        <v>232</v>
      </c>
      <c r="C164" s="34" t="s">
        <v>31</v>
      </c>
    </row>
    <row r="165" spans="1:3" ht="15" customHeight="1" x14ac:dyDescent="0.25">
      <c r="A165" s="41">
        <v>163</v>
      </c>
      <c r="B165" s="34" t="s">
        <v>233</v>
      </c>
      <c r="C165" s="34" t="s">
        <v>35</v>
      </c>
    </row>
    <row r="166" spans="1:3" ht="15" customHeight="1" x14ac:dyDescent="0.25">
      <c r="A166" s="41">
        <v>164</v>
      </c>
      <c r="B166" s="34" t="s">
        <v>234</v>
      </c>
      <c r="C166" s="34" t="s">
        <v>29</v>
      </c>
    </row>
    <row r="167" spans="1:3" ht="15" customHeight="1" x14ac:dyDescent="0.25">
      <c r="A167" s="41">
        <v>165</v>
      </c>
      <c r="B167" s="34" t="s">
        <v>235</v>
      </c>
      <c r="C167" s="34" t="s">
        <v>29</v>
      </c>
    </row>
    <row r="168" spans="1:3" ht="15" customHeight="1" x14ac:dyDescent="0.25">
      <c r="A168" s="41">
        <v>166</v>
      </c>
      <c r="B168" s="34" t="s">
        <v>236</v>
      </c>
      <c r="C168" s="34" t="s">
        <v>39</v>
      </c>
    </row>
    <row r="169" spans="1:3" ht="15" customHeight="1" x14ac:dyDescent="0.25">
      <c r="A169" s="41">
        <v>167</v>
      </c>
      <c r="B169" s="34" t="s">
        <v>237</v>
      </c>
      <c r="C169" s="34" t="s">
        <v>68</v>
      </c>
    </row>
    <row r="170" spans="1:3" ht="15" customHeight="1" x14ac:dyDescent="0.25">
      <c r="A170" s="41">
        <v>168</v>
      </c>
      <c r="B170" s="35" t="s">
        <v>238</v>
      </c>
      <c r="C170" s="34" t="s">
        <v>31</v>
      </c>
    </row>
    <row r="171" spans="1:3" ht="15" customHeight="1" x14ac:dyDescent="0.25">
      <c r="A171" s="41">
        <v>169</v>
      </c>
      <c r="B171" s="34" t="s">
        <v>239</v>
      </c>
      <c r="C171" s="34" t="s">
        <v>35</v>
      </c>
    </row>
    <row r="172" spans="1:3" ht="15" customHeight="1" x14ac:dyDescent="0.25">
      <c r="A172" s="41">
        <v>170</v>
      </c>
      <c r="B172" s="34" t="s">
        <v>240</v>
      </c>
      <c r="C172" s="34" t="s">
        <v>31</v>
      </c>
    </row>
    <row r="173" spans="1:3" ht="15" customHeight="1" x14ac:dyDescent="0.25">
      <c r="A173" s="41">
        <v>171</v>
      </c>
      <c r="B173" s="34" t="s">
        <v>241</v>
      </c>
      <c r="C173" s="34" t="s">
        <v>68</v>
      </c>
    </row>
    <row r="174" spans="1:3" ht="15" customHeight="1" x14ac:dyDescent="0.25">
      <c r="A174" s="41">
        <v>172</v>
      </c>
      <c r="B174" s="34" t="s">
        <v>242</v>
      </c>
      <c r="C174" s="34" t="s">
        <v>35</v>
      </c>
    </row>
    <row r="175" spans="1:3" ht="15" customHeight="1" x14ac:dyDescent="0.25">
      <c r="A175" s="41">
        <v>173</v>
      </c>
      <c r="B175" s="34" t="s">
        <v>243</v>
      </c>
      <c r="C175" s="34" t="s">
        <v>39</v>
      </c>
    </row>
    <row r="176" spans="1:3" ht="15" customHeight="1" x14ac:dyDescent="0.25">
      <c r="A176" s="41">
        <v>174</v>
      </c>
      <c r="B176" s="34" t="s">
        <v>244</v>
      </c>
      <c r="C176" s="34" t="s">
        <v>39</v>
      </c>
    </row>
    <row r="177" spans="1:3" ht="15" customHeight="1" x14ac:dyDescent="0.25">
      <c r="A177" s="41">
        <v>175</v>
      </c>
      <c r="B177" s="34" t="s">
        <v>245</v>
      </c>
      <c r="C177" s="34" t="s">
        <v>31</v>
      </c>
    </row>
    <row r="178" spans="1:3" ht="15" customHeight="1" x14ac:dyDescent="0.25">
      <c r="A178" s="41">
        <v>176</v>
      </c>
      <c r="B178" s="34" t="s">
        <v>246</v>
      </c>
      <c r="C178" s="34" t="s">
        <v>39</v>
      </c>
    </row>
    <row r="179" spans="1:3" ht="15" customHeight="1" x14ac:dyDescent="0.25">
      <c r="A179" s="41">
        <v>177</v>
      </c>
      <c r="B179" s="34" t="s">
        <v>247</v>
      </c>
      <c r="C179" s="34" t="s">
        <v>35</v>
      </c>
    </row>
    <row r="180" spans="1:3" ht="15" customHeight="1" x14ac:dyDescent="0.25">
      <c r="A180" s="41">
        <v>178</v>
      </c>
      <c r="B180" s="34" t="s">
        <v>248</v>
      </c>
      <c r="C180" s="34" t="s">
        <v>68</v>
      </c>
    </row>
    <row r="181" spans="1:3" ht="15" customHeight="1" x14ac:dyDescent="0.25">
      <c r="A181" s="41">
        <v>179</v>
      </c>
      <c r="B181" s="34" t="s">
        <v>249</v>
      </c>
      <c r="C181" s="34" t="s">
        <v>34</v>
      </c>
    </row>
    <row r="182" spans="1:3" ht="15" customHeight="1" x14ac:dyDescent="0.25">
      <c r="A182" s="41">
        <v>180</v>
      </c>
      <c r="B182" s="34" t="s">
        <v>250</v>
      </c>
      <c r="C182" s="34" t="s">
        <v>35</v>
      </c>
    </row>
    <row r="183" spans="1:3" ht="15" customHeight="1" x14ac:dyDescent="0.25">
      <c r="A183" s="41">
        <v>181</v>
      </c>
      <c r="B183" s="34" t="s">
        <v>251</v>
      </c>
      <c r="C183" s="34" t="s">
        <v>31</v>
      </c>
    </row>
    <row r="184" spans="1:3" ht="15" customHeight="1" x14ac:dyDescent="0.25">
      <c r="A184" s="41">
        <v>182</v>
      </c>
      <c r="B184" s="34" t="s">
        <v>252</v>
      </c>
      <c r="C184" s="34" t="s">
        <v>77</v>
      </c>
    </row>
    <row r="185" spans="1:3" ht="15" customHeight="1" x14ac:dyDescent="0.25">
      <c r="A185" s="41">
        <v>183</v>
      </c>
      <c r="B185" s="34" t="s">
        <v>253</v>
      </c>
      <c r="C185" s="34" t="s">
        <v>31</v>
      </c>
    </row>
    <row r="186" spans="1:3" ht="15" customHeight="1" x14ac:dyDescent="0.25">
      <c r="A186" s="41">
        <v>184</v>
      </c>
      <c r="B186" s="34" t="s">
        <v>254</v>
      </c>
      <c r="C186" s="34" t="s">
        <v>31</v>
      </c>
    </row>
    <row r="187" spans="1:3" ht="15" customHeight="1" x14ac:dyDescent="0.25">
      <c r="A187" s="41">
        <v>185</v>
      </c>
      <c r="B187" s="34" t="s">
        <v>255</v>
      </c>
      <c r="C187" s="34" t="s">
        <v>29</v>
      </c>
    </row>
    <row r="188" spans="1:3" ht="15" customHeight="1" x14ac:dyDescent="0.25">
      <c r="A188" s="41">
        <v>186</v>
      </c>
      <c r="B188" s="34" t="s">
        <v>256</v>
      </c>
      <c r="C188" s="34" t="s">
        <v>29</v>
      </c>
    </row>
    <row r="189" spans="1:3" ht="15" customHeight="1" x14ac:dyDescent="0.25">
      <c r="A189" s="41">
        <v>187</v>
      </c>
      <c r="B189" s="34" t="s">
        <v>257</v>
      </c>
      <c r="C189" s="34" t="s">
        <v>29</v>
      </c>
    </row>
    <row r="190" spans="1:3" ht="15" customHeight="1" x14ac:dyDescent="0.25">
      <c r="A190" s="41">
        <v>188</v>
      </c>
      <c r="B190" s="34" t="s">
        <v>258</v>
      </c>
      <c r="C190" s="34" t="s">
        <v>39</v>
      </c>
    </row>
    <row r="191" spans="1:3" ht="15" customHeight="1" x14ac:dyDescent="0.25">
      <c r="A191" s="41">
        <v>189</v>
      </c>
      <c r="B191" s="34" t="s">
        <v>259</v>
      </c>
      <c r="C191" s="34" t="s">
        <v>77</v>
      </c>
    </row>
    <row r="192" spans="1:3" ht="15" customHeight="1" x14ac:dyDescent="0.25">
      <c r="A192" s="41">
        <v>190</v>
      </c>
      <c r="B192" s="34" t="s">
        <v>260</v>
      </c>
      <c r="C192" s="34" t="s">
        <v>29</v>
      </c>
    </row>
    <row r="193" spans="1:3" ht="15" customHeight="1" x14ac:dyDescent="0.25">
      <c r="A193" s="41">
        <v>191</v>
      </c>
      <c r="B193" s="34" t="s">
        <v>261</v>
      </c>
      <c r="C193" s="34" t="s">
        <v>29</v>
      </c>
    </row>
    <row r="194" spans="1:3" ht="15" customHeight="1" x14ac:dyDescent="0.25">
      <c r="A194" s="41">
        <v>192</v>
      </c>
      <c r="B194" s="34" t="s">
        <v>262</v>
      </c>
      <c r="C194" s="34" t="s">
        <v>29</v>
      </c>
    </row>
    <row r="195" spans="1:3" ht="15" customHeight="1" x14ac:dyDescent="0.25">
      <c r="A195" s="41">
        <v>193</v>
      </c>
      <c r="B195" s="34" t="s">
        <v>263</v>
      </c>
      <c r="C195" s="34" t="s">
        <v>68</v>
      </c>
    </row>
    <row r="196" spans="1:3" ht="15" customHeight="1" x14ac:dyDescent="0.25">
      <c r="A196" s="41">
        <v>194</v>
      </c>
      <c r="B196" s="34" t="s">
        <v>264</v>
      </c>
      <c r="C196" s="34" t="s">
        <v>39</v>
      </c>
    </row>
    <row r="197" spans="1:3" ht="15" customHeight="1" x14ac:dyDescent="0.25">
      <c r="A197" s="41">
        <v>195</v>
      </c>
      <c r="B197" s="34" t="s">
        <v>265</v>
      </c>
      <c r="C197" s="34" t="s">
        <v>31</v>
      </c>
    </row>
    <row r="198" spans="1:3" ht="15" customHeight="1" x14ac:dyDescent="0.25">
      <c r="A198" s="41">
        <v>196</v>
      </c>
      <c r="B198" s="34" t="s">
        <v>266</v>
      </c>
      <c r="C198" s="34" t="s">
        <v>39</v>
      </c>
    </row>
    <row r="199" spans="1:3" ht="15.75" customHeight="1" x14ac:dyDescent="0.25">
      <c r="A199" s="41">
        <v>197</v>
      </c>
      <c r="B199" s="38" t="s">
        <v>267</v>
      </c>
      <c r="C199" s="38" t="s">
        <v>39</v>
      </c>
    </row>
    <row r="200" spans="1:3" ht="15" customHeight="1" x14ac:dyDescent="0.25">
      <c r="A200" s="41">
        <v>198</v>
      </c>
      <c r="B200" s="34" t="s">
        <v>268</v>
      </c>
      <c r="C200" s="34" t="s">
        <v>29</v>
      </c>
    </row>
    <row r="201" spans="1:3" ht="15" customHeight="1" x14ac:dyDescent="0.25">
      <c r="A201" s="41">
        <v>199</v>
      </c>
      <c r="B201" s="34" t="s">
        <v>269</v>
      </c>
      <c r="C201" s="34" t="s">
        <v>29</v>
      </c>
    </row>
    <row r="202" spans="1:3" ht="15" customHeight="1" x14ac:dyDescent="0.25">
      <c r="A202" s="41">
        <v>200</v>
      </c>
      <c r="B202" s="34" t="s">
        <v>270</v>
      </c>
      <c r="C202" s="34" t="s">
        <v>77</v>
      </c>
    </row>
    <row r="203" spans="1:3" ht="15" customHeight="1" x14ac:dyDescent="0.25">
      <c r="A203" s="41">
        <v>201</v>
      </c>
      <c r="B203" s="34" t="s">
        <v>271</v>
      </c>
      <c r="C203" s="34" t="s">
        <v>35</v>
      </c>
    </row>
    <row r="204" spans="1:3" ht="15" customHeight="1" x14ac:dyDescent="0.25">
      <c r="A204" s="41">
        <v>202</v>
      </c>
      <c r="B204" s="34" t="s">
        <v>272</v>
      </c>
      <c r="C204" s="34" t="s">
        <v>35</v>
      </c>
    </row>
    <row r="205" spans="1:3" ht="15" customHeight="1" x14ac:dyDescent="0.25">
      <c r="A205" s="41">
        <v>203</v>
      </c>
      <c r="B205" s="34" t="s">
        <v>273</v>
      </c>
      <c r="C205" s="34" t="s">
        <v>29</v>
      </c>
    </row>
    <row r="206" spans="1:3" ht="15" customHeight="1" x14ac:dyDescent="0.25">
      <c r="A206" s="41">
        <v>204</v>
      </c>
      <c r="B206" s="34" t="s">
        <v>274</v>
      </c>
      <c r="C206" s="34" t="s">
        <v>29</v>
      </c>
    </row>
    <row r="207" spans="1:3" ht="15" customHeight="1" x14ac:dyDescent="0.25">
      <c r="A207" s="41">
        <v>205</v>
      </c>
      <c r="B207" s="34" t="s">
        <v>275</v>
      </c>
      <c r="C207" s="34" t="s">
        <v>29</v>
      </c>
    </row>
    <row r="208" spans="1:3" ht="15" customHeight="1" x14ac:dyDescent="0.25">
      <c r="A208" s="41">
        <v>206</v>
      </c>
      <c r="B208" s="34" t="s">
        <v>276</v>
      </c>
      <c r="C208" s="34" t="s">
        <v>29</v>
      </c>
    </row>
    <row r="209" spans="1:3" ht="15" customHeight="1" x14ac:dyDescent="0.25">
      <c r="A209" s="41">
        <v>207</v>
      </c>
      <c r="B209" s="34" t="s">
        <v>277</v>
      </c>
      <c r="C209" s="34" t="s">
        <v>31</v>
      </c>
    </row>
    <row r="210" spans="1:3" ht="15" customHeight="1" x14ac:dyDescent="0.25">
      <c r="A210" s="41">
        <v>208</v>
      </c>
      <c r="B210" s="34" t="s">
        <v>278</v>
      </c>
      <c r="C210" s="34" t="s">
        <v>34</v>
      </c>
    </row>
    <row r="211" spans="1:3" ht="15" customHeight="1" x14ac:dyDescent="0.25">
      <c r="A211" s="41">
        <v>209</v>
      </c>
      <c r="B211" s="34" t="s">
        <v>279</v>
      </c>
      <c r="C211" s="34" t="s">
        <v>39</v>
      </c>
    </row>
    <row r="212" spans="1:3" ht="15" customHeight="1" x14ac:dyDescent="0.25">
      <c r="A212" s="41">
        <v>210</v>
      </c>
      <c r="B212" s="34" t="s">
        <v>280</v>
      </c>
      <c r="C212" s="34" t="s">
        <v>77</v>
      </c>
    </row>
    <row r="213" spans="1:3" ht="15" customHeight="1" x14ac:dyDescent="0.25">
      <c r="A213" s="41">
        <v>211</v>
      </c>
      <c r="B213" s="34" t="s">
        <v>281</v>
      </c>
      <c r="C213" s="34" t="s">
        <v>34</v>
      </c>
    </row>
    <row r="214" spans="1:3" ht="15" customHeight="1" x14ac:dyDescent="0.25">
      <c r="A214" s="41">
        <v>212</v>
      </c>
      <c r="B214" s="34" t="s">
        <v>282</v>
      </c>
      <c r="C214" s="34" t="s">
        <v>39</v>
      </c>
    </row>
    <row r="215" spans="1:3" ht="15" customHeight="1" x14ac:dyDescent="0.25">
      <c r="A215" s="41">
        <v>213</v>
      </c>
      <c r="B215" s="34" t="s">
        <v>283</v>
      </c>
      <c r="C215" s="34" t="s">
        <v>77</v>
      </c>
    </row>
    <row r="216" spans="1:3" ht="15" customHeight="1" x14ac:dyDescent="0.25">
      <c r="A216" s="41">
        <v>214</v>
      </c>
      <c r="B216" s="34" t="s">
        <v>284</v>
      </c>
      <c r="C216" s="34" t="s">
        <v>34</v>
      </c>
    </row>
    <row r="217" spans="1:3" ht="15" customHeight="1" x14ac:dyDescent="0.25">
      <c r="A217" s="41">
        <v>215</v>
      </c>
      <c r="B217" s="34" t="s">
        <v>285</v>
      </c>
      <c r="C217" s="34" t="s">
        <v>39</v>
      </c>
    </row>
    <row r="218" spans="1:3" ht="15" customHeight="1" x14ac:dyDescent="0.25">
      <c r="A218" s="41">
        <v>216</v>
      </c>
      <c r="B218" s="34" t="s">
        <v>286</v>
      </c>
      <c r="C218" s="34" t="s">
        <v>39</v>
      </c>
    </row>
    <row r="219" spans="1:3" ht="15" customHeight="1" x14ac:dyDescent="0.25">
      <c r="A219" s="41">
        <v>217</v>
      </c>
      <c r="B219" s="34" t="s">
        <v>287</v>
      </c>
      <c r="C219" s="34" t="s">
        <v>29</v>
      </c>
    </row>
    <row r="220" spans="1:3" ht="15" customHeight="1" x14ac:dyDescent="0.25">
      <c r="A220" s="41">
        <v>218</v>
      </c>
      <c r="B220" s="34" t="s">
        <v>288</v>
      </c>
      <c r="C220" s="34" t="s">
        <v>29</v>
      </c>
    </row>
    <row r="221" spans="1:3" ht="15" customHeight="1" x14ac:dyDescent="0.25">
      <c r="A221" s="41">
        <v>219</v>
      </c>
      <c r="B221" s="34" t="s">
        <v>289</v>
      </c>
      <c r="C221" s="34" t="s">
        <v>39</v>
      </c>
    </row>
    <row r="222" spans="1:3" ht="15" customHeight="1" x14ac:dyDescent="0.25">
      <c r="A222" s="41">
        <v>220</v>
      </c>
      <c r="B222" s="34" t="s">
        <v>290</v>
      </c>
      <c r="C222" s="34" t="s">
        <v>35</v>
      </c>
    </row>
    <row r="223" spans="1:3" ht="15" customHeight="1" x14ac:dyDescent="0.25">
      <c r="A223" s="41">
        <v>221</v>
      </c>
      <c r="B223" s="34" t="s">
        <v>291</v>
      </c>
      <c r="C223" s="34" t="s">
        <v>31</v>
      </c>
    </row>
    <row r="224" spans="1:3" ht="18.75" customHeight="1" x14ac:dyDescent="0.25">
      <c r="A224" s="41">
        <v>222</v>
      </c>
      <c r="B224" s="34" t="s">
        <v>292</v>
      </c>
      <c r="C224" s="34" t="s">
        <v>29</v>
      </c>
    </row>
    <row r="225" spans="1:3" ht="15" customHeight="1" x14ac:dyDescent="0.25">
      <c r="A225" s="41">
        <v>223</v>
      </c>
      <c r="B225" s="35" t="s">
        <v>293</v>
      </c>
      <c r="C225" s="34" t="s">
        <v>39</v>
      </c>
    </row>
    <row r="226" spans="1:3" ht="15" customHeight="1" x14ac:dyDescent="0.25">
      <c r="A226" s="41">
        <v>224</v>
      </c>
      <c r="B226" s="34" t="s">
        <v>294</v>
      </c>
      <c r="C226" s="34" t="s">
        <v>35</v>
      </c>
    </row>
    <row r="227" spans="1:3" ht="15" customHeight="1" x14ac:dyDescent="0.25">
      <c r="A227" s="41">
        <v>225</v>
      </c>
      <c r="B227" s="34" t="s">
        <v>295</v>
      </c>
      <c r="C227" s="34" t="s">
        <v>35</v>
      </c>
    </row>
    <row r="228" spans="1:3" ht="15" customHeight="1" x14ac:dyDescent="0.25">
      <c r="A228" s="41">
        <v>226</v>
      </c>
      <c r="B228" s="35" t="s">
        <v>296</v>
      </c>
      <c r="C228" s="34" t="s">
        <v>39</v>
      </c>
    </row>
    <row r="229" spans="1:3" ht="15" customHeight="1" x14ac:dyDescent="0.25">
      <c r="A229" s="41">
        <v>227</v>
      </c>
      <c r="B229" s="34" t="s">
        <v>297</v>
      </c>
      <c r="C229" s="34" t="s">
        <v>29</v>
      </c>
    </row>
    <row r="230" spans="1:3" ht="15" customHeight="1" x14ac:dyDescent="0.25">
      <c r="A230" s="41">
        <v>228</v>
      </c>
      <c r="B230" s="34" t="s">
        <v>298</v>
      </c>
      <c r="C230" s="34" t="s">
        <v>35</v>
      </c>
    </row>
    <row r="231" spans="1:3" ht="15" customHeight="1" x14ac:dyDescent="0.25">
      <c r="A231" s="41">
        <v>229</v>
      </c>
      <c r="B231" s="34" t="s">
        <v>299</v>
      </c>
      <c r="C231" s="34" t="s">
        <v>31</v>
      </c>
    </row>
    <row r="232" spans="1:3" ht="15.75" customHeight="1" x14ac:dyDescent="0.25"/>
    <row r="233" spans="1:3" ht="15.75" customHeight="1" x14ac:dyDescent="0.25">
      <c r="B233" s="39" t="s">
        <v>300</v>
      </c>
      <c r="C233" s="39"/>
    </row>
    <row r="234" spans="1:3" ht="15.75" customHeight="1" x14ac:dyDescent="0.25">
      <c r="B234" s="40" t="s">
        <v>301</v>
      </c>
      <c r="C234" s="40"/>
    </row>
    <row r="235" spans="1:3" ht="15.75" customHeight="1" x14ac:dyDescent="0.25"/>
    <row r="236" spans="1:3" ht="15.75" customHeight="1" x14ac:dyDescent="0.25"/>
    <row r="237" spans="1:3" ht="15.75" customHeight="1" x14ac:dyDescent="0.25"/>
    <row r="238" spans="1:3" ht="15.75" customHeight="1" x14ac:dyDescent="0.25"/>
    <row r="239" spans="1:3" ht="15.75" customHeight="1" x14ac:dyDescent="0.25"/>
    <row r="240" spans="1: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B2:C231"/>
  <mergeCells count="1">
    <mergeCell ref="B1:C1"/>
  </mergeCells>
  <pageMargins left="0.51180555555555496" right="0.51180555555555496" top="0.78749999999999998" bottom="0.78749999999999998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7" workbookViewId="0">
      <selection activeCell="A16" sqref="A16"/>
    </sheetView>
  </sheetViews>
  <sheetFormatPr defaultColWidth="14.42578125" defaultRowHeight="15" customHeight="1" x14ac:dyDescent="0.25"/>
  <cols>
    <col min="1" max="1" width="30.85546875" style="25" bestFit="1" customWidth="1"/>
    <col min="2" max="2" width="8.7109375" style="22" customWidth="1"/>
    <col min="3" max="3" width="8.7109375" customWidth="1"/>
    <col min="4" max="4" width="50.7109375" style="25" customWidth="1"/>
    <col min="5" max="5" width="13.28515625" style="22" customWidth="1"/>
    <col min="6" max="26" width="8.7109375" customWidth="1"/>
  </cols>
  <sheetData>
    <row r="1" spans="1:5" s="30" customFormat="1" x14ac:dyDescent="0.25">
      <c r="A1" s="28" t="s">
        <v>302</v>
      </c>
      <c r="B1" s="29"/>
      <c r="D1" s="31" t="s">
        <v>303</v>
      </c>
      <c r="E1" s="32"/>
    </row>
    <row r="2" spans="1:5" x14ac:dyDescent="0.25">
      <c r="A2" s="26" t="s">
        <v>304</v>
      </c>
      <c r="B2" s="27" t="s">
        <v>15</v>
      </c>
      <c r="D2" s="23" t="s">
        <v>180</v>
      </c>
      <c r="E2" s="15" t="s">
        <v>21</v>
      </c>
    </row>
    <row r="3" spans="1:5" x14ac:dyDescent="0.25">
      <c r="A3" s="26" t="s">
        <v>305</v>
      </c>
      <c r="B3" s="27" t="s">
        <v>18</v>
      </c>
      <c r="D3" s="23" t="s">
        <v>131</v>
      </c>
      <c r="E3" s="15" t="s">
        <v>21</v>
      </c>
    </row>
    <row r="4" spans="1:5" x14ac:dyDescent="0.25">
      <c r="A4" s="26" t="s">
        <v>306</v>
      </c>
      <c r="B4" s="27" t="s">
        <v>15</v>
      </c>
      <c r="D4" s="23" t="s">
        <v>201</v>
      </c>
      <c r="E4" s="15" t="s">
        <v>15</v>
      </c>
    </row>
    <row r="5" spans="1:5" x14ac:dyDescent="0.25">
      <c r="A5" s="26" t="s">
        <v>307</v>
      </c>
      <c r="B5" s="27" t="s">
        <v>15</v>
      </c>
      <c r="D5" s="23" t="s">
        <v>178</v>
      </c>
      <c r="E5" s="15" t="s">
        <v>15</v>
      </c>
    </row>
    <row r="6" spans="1:5" x14ac:dyDescent="0.25">
      <c r="A6" s="26" t="s">
        <v>308</v>
      </c>
      <c r="B6" s="27" t="s">
        <v>16</v>
      </c>
      <c r="D6" s="23" t="s">
        <v>133</v>
      </c>
      <c r="E6" s="15" t="s">
        <v>12</v>
      </c>
    </row>
    <row r="7" spans="1:5" x14ac:dyDescent="0.25">
      <c r="A7" s="26" t="s">
        <v>309</v>
      </c>
      <c r="B7" s="27" t="s">
        <v>18</v>
      </c>
      <c r="D7" s="23" t="s">
        <v>310</v>
      </c>
      <c r="E7" s="15" t="s">
        <v>19</v>
      </c>
    </row>
    <row r="8" spans="1:5" x14ac:dyDescent="0.25">
      <c r="A8" s="26" t="s">
        <v>311</v>
      </c>
      <c r="B8" s="27" t="s">
        <v>21</v>
      </c>
      <c r="D8" s="23" t="s">
        <v>312</v>
      </c>
      <c r="E8" s="15" t="s">
        <v>313</v>
      </c>
    </row>
    <row r="9" spans="1:5" x14ac:dyDescent="0.25">
      <c r="A9" s="26" t="s">
        <v>314</v>
      </c>
      <c r="B9" s="27" t="s">
        <v>15</v>
      </c>
      <c r="D9" s="23" t="s">
        <v>84</v>
      </c>
      <c r="E9" s="15" t="s">
        <v>12</v>
      </c>
    </row>
    <row r="10" spans="1:5" x14ac:dyDescent="0.25">
      <c r="A10" s="26" t="s">
        <v>315</v>
      </c>
      <c r="B10" s="27" t="s">
        <v>12</v>
      </c>
      <c r="D10" s="23" t="s">
        <v>112</v>
      </c>
      <c r="E10" s="15" t="s">
        <v>12</v>
      </c>
    </row>
    <row r="11" spans="1:5" x14ac:dyDescent="0.25">
      <c r="A11" s="26" t="s">
        <v>316</v>
      </c>
      <c r="B11" s="27" t="s">
        <v>18</v>
      </c>
      <c r="D11" s="23" t="s">
        <v>317</v>
      </c>
      <c r="E11" s="15" t="s">
        <v>13</v>
      </c>
    </row>
    <row r="12" spans="1:5" x14ac:dyDescent="0.25">
      <c r="A12" s="26" t="s">
        <v>318</v>
      </c>
      <c r="B12" s="27" t="s">
        <v>12</v>
      </c>
      <c r="D12" s="23" t="s">
        <v>319</v>
      </c>
      <c r="E12" s="15" t="s">
        <v>19</v>
      </c>
    </row>
    <row r="13" spans="1:5" x14ac:dyDescent="0.25">
      <c r="A13" s="26" t="s">
        <v>320</v>
      </c>
      <c r="B13" s="27" t="s">
        <v>21</v>
      </c>
      <c r="D13" s="23" t="s">
        <v>321</v>
      </c>
      <c r="E13" s="15" t="s">
        <v>18</v>
      </c>
    </row>
    <row r="14" spans="1:5" x14ac:dyDescent="0.25">
      <c r="A14" s="14" t="s">
        <v>322</v>
      </c>
      <c r="B14" s="13" t="s">
        <v>13</v>
      </c>
      <c r="D14" s="23" t="s">
        <v>323</v>
      </c>
      <c r="E14" s="15" t="s">
        <v>12</v>
      </c>
    </row>
    <row r="15" spans="1:5" x14ac:dyDescent="0.25">
      <c r="A15" s="26" t="s">
        <v>324</v>
      </c>
      <c r="B15" s="27" t="s">
        <v>21</v>
      </c>
      <c r="D15" s="23" t="s">
        <v>260</v>
      </c>
      <c r="E15" s="15" t="s">
        <v>18</v>
      </c>
    </row>
    <row r="16" spans="1:5" x14ac:dyDescent="0.25">
      <c r="A16" s="26" t="s">
        <v>325</v>
      </c>
      <c r="B16" s="27" t="s">
        <v>326</v>
      </c>
      <c r="D16" s="23" t="s">
        <v>153</v>
      </c>
      <c r="E16" s="15" t="s">
        <v>19</v>
      </c>
    </row>
    <row r="17" spans="1:5" x14ac:dyDescent="0.25">
      <c r="A17" s="26" t="s">
        <v>327</v>
      </c>
      <c r="B17" s="27" t="s">
        <v>12</v>
      </c>
      <c r="D17" s="23" t="s">
        <v>255</v>
      </c>
      <c r="E17" s="15" t="s">
        <v>18</v>
      </c>
    </row>
    <row r="18" spans="1:5" x14ac:dyDescent="0.25">
      <c r="A18" s="26" t="s">
        <v>328</v>
      </c>
      <c r="B18" s="27" t="s">
        <v>18</v>
      </c>
      <c r="D18" s="23" t="s">
        <v>200</v>
      </c>
      <c r="E18" s="15" t="s">
        <v>18</v>
      </c>
    </row>
    <row r="19" spans="1:5" x14ac:dyDescent="0.25">
      <c r="A19" s="26" t="s">
        <v>329</v>
      </c>
      <c r="B19" s="27" t="s">
        <v>21</v>
      </c>
      <c r="D19" s="23" t="s">
        <v>102</v>
      </c>
      <c r="E19" s="15" t="s">
        <v>21</v>
      </c>
    </row>
    <row r="20" spans="1:5" x14ac:dyDescent="0.25">
      <c r="A20" s="26" t="s">
        <v>330</v>
      </c>
      <c r="B20" s="27" t="s">
        <v>21</v>
      </c>
      <c r="D20" s="23" t="s">
        <v>230</v>
      </c>
      <c r="E20" s="15" t="s">
        <v>15</v>
      </c>
    </row>
    <row r="21" spans="1:5" ht="15.75" customHeight="1" x14ac:dyDescent="0.25">
      <c r="A21" s="26"/>
      <c r="B21" s="27"/>
      <c r="D21" s="23" t="s">
        <v>270</v>
      </c>
      <c r="E21" s="15" t="s">
        <v>313</v>
      </c>
    </row>
    <row r="22" spans="1:5" ht="15.75" customHeight="1" x14ac:dyDescent="0.25">
      <c r="A22" s="26"/>
      <c r="B22" s="27"/>
      <c r="D22" s="23" t="s">
        <v>242</v>
      </c>
      <c r="E22" s="15" t="s">
        <v>21</v>
      </c>
    </row>
    <row r="23" spans="1:5" ht="15.75" customHeight="1" x14ac:dyDescent="0.25">
      <c r="D23" s="23" t="s">
        <v>263</v>
      </c>
      <c r="E23" s="15" t="s">
        <v>13</v>
      </c>
    </row>
    <row r="24" spans="1:5" ht="15.75" customHeight="1" x14ac:dyDescent="0.25">
      <c r="D24" s="23" t="s">
        <v>331</v>
      </c>
      <c r="E24" s="15" t="s">
        <v>13</v>
      </c>
    </row>
    <row r="25" spans="1:5" ht="25.5" customHeight="1" x14ac:dyDescent="0.25">
      <c r="D25" s="16" t="s">
        <v>111</v>
      </c>
      <c r="E25" s="15" t="s">
        <v>21</v>
      </c>
    </row>
    <row r="26" spans="1:5" ht="15.75" customHeight="1" x14ac:dyDescent="0.25">
      <c r="D26" s="23" t="s">
        <v>93</v>
      </c>
      <c r="E26" s="15" t="s">
        <v>12</v>
      </c>
    </row>
    <row r="27" spans="1:5" ht="15.75" customHeight="1" x14ac:dyDescent="0.25">
      <c r="D27" s="23" t="s">
        <v>189</v>
      </c>
      <c r="E27" s="15" t="s">
        <v>12</v>
      </c>
    </row>
    <row r="28" spans="1:5" ht="15.75" customHeight="1" x14ac:dyDescent="0.25">
      <c r="D28" s="24" t="s">
        <v>332</v>
      </c>
      <c r="E28" s="17" t="s">
        <v>119</v>
      </c>
    </row>
    <row r="29" spans="1:5" ht="15.75" customHeight="1" x14ac:dyDescent="0.25">
      <c r="D29" s="18" t="s">
        <v>322</v>
      </c>
      <c r="E29" s="17" t="s">
        <v>13</v>
      </c>
    </row>
    <row r="30" spans="1:5" ht="15.75" customHeight="1" x14ac:dyDescent="0.25">
      <c r="D30" s="16" t="s">
        <v>285</v>
      </c>
      <c r="E30" s="15" t="s">
        <v>12</v>
      </c>
    </row>
    <row r="31" spans="1:5" ht="15.75" customHeight="1" x14ac:dyDescent="0.25">
      <c r="D31" s="16" t="s">
        <v>114</v>
      </c>
      <c r="E31" s="19" t="s">
        <v>333</v>
      </c>
    </row>
    <row r="32" spans="1:5" ht="15.75" customHeight="1" x14ac:dyDescent="0.25">
      <c r="D32" s="18" t="s">
        <v>100</v>
      </c>
      <c r="E32" s="19" t="s">
        <v>333</v>
      </c>
    </row>
    <row r="33" spans="4:5" ht="15.75" customHeight="1" x14ac:dyDescent="0.25">
      <c r="D33" s="18" t="s">
        <v>165</v>
      </c>
      <c r="E33" s="15" t="s">
        <v>12</v>
      </c>
    </row>
    <row r="34" spans="4:5" ht="15.75" customHeight="1" x14ac:dyDescent="0.25">
      <c r="D34" s="18" t="s">
        <v>179</v>
      </c>
      <c r="E34" s="19" t="s">
        <v>333</v>
      </c>
    </row>
    <row r="35" spans="4:5" ht="15.75" customHeight="1" x14ac:dyDescent="0.25">
      <c r="D35" s="20" t="s">
        <v>238</v>
      </c>
      <c r="E35" s="21" t="s">
        <v>15</v>
      </c>
    </row>
    <row r="36" spans="4:5" ht="15.75" customHeight="1" x14ac:dyDescent="0.25">
      <c r="D36" s="18" t="s">
        <v>296</v>
      </c>
      <c r="E36" s="15" t="s">
        <v>12</v>
      </c>
    </row>
    <row r="37" spans="4:5" ht="18.75" customHeight="1" x14ac:dyDescent="0.25">
      <c r="D37" s="18" t="s">
        <v>293</v>
      </c>
      <c r="E37" s="15" t="s">
        <v>12</v>
      </c>
    </row>
    <row r="38" spans="4:5" ht="15.75" customHeight="1" x14ac:dyDescent="0.25">
      <c r="D38" s="23" t="s">
        <v>334</v>
      </c>
      <c r="E38" s="15" t="s">
        <v>15</v>
      </c>
    </row>
    <row r="39" spans="4:5" ht="15.75" customHeight="1" x14ac:dyDescent="0.25">
      <c r="D39" s="16" t="s">
        <v>232</v>
      </c>
      <c r="E39" s="15" t="s">
        <v>15</v>
      </c>
    </row>
    <row r="40" spans="4:5" ht="15.75" customHeight="1" x14ac:dyDescent="0.25">
      <c r="D40" s="18" t="s">
        <v>335</v>
      </c>
      <c r="E40" s="17" t="s">
        <v>119</v>
      </c>
    </row>
    <row r="41" spans="4:5" ht="15.75" customHeight="1" x14ac:dyDescent="0.25">
      <c r="D41" s="23" t="s">
        <v>105</v>
      </c>
      <c r="E41" s="15" t="s">
        <v>13</v>
      </c>
    </row>
    <row r="42" spans="4:5" ht="15.75" customHeight="1" x14ac:dyDescent="0.25">
      <c r="D42" s="23" t="s">
        <v>135</v>
      </c>
      <c r="E42" s="15" t="s">
        <v>333</v>
      </c>
    </row>
    <row r="43" spans="4:5" ht="15.75" customHeight="1" x14ac:dyDescent="0.25">
      <c r="D43" s="23" t="s">
        <v>170</v>
      </c>
      <c r="E43" s="15" t="s">
        <v>333</v>
      </c>
    </row>
    <row r="44" spans="4:5" ht="15.75" customHeight="1" x14ac:dyDescent="0.25">
      <c r="D44" s="23" t="s">
        <v>274</v>
      </c>
      <c r="E44" s="15" t="s">
        <v>333</v>
      </c>
    </row>
    <row r="45" spans="4:5" ht="15.75" customHeight="1" x14ac:dyDescent="0.25">
      <c r="D45" s="23" t="s">
        <v>273</v>
      </c>
      <c r="E45" s="15" t="s">
        <v>333</v>
      </c>
    </row>
    <row r="46" spans="4:5" ht="15.75" customHeight="1" x14ac:dyDescent="0.25">
      <c r="D46" s="16" t="s">
        <v>258</v>
      </c>
      <c r="E46" s="15" t="s">
        <v>12</v>
      </c>
    </row>
    <row r="47" spans="4:5" ht="15.75" customHeight="1" x14ac:dyDescent="0.25">
      <c r="D47" s="16" t="s">
        <v>336</v>
      </c>
      <c r="E47" s="16" t="s">
        <v>337</v>
      </c>
    </row>
    <row r="48" spans="4:5" ht="15.75" customHeight="1" x14ac:dyDescent="0.25">
      <c r="D48" s="16" t="s">
        <v>236</v>
      </c>
      <c r="E48" s="15" t="s">
        <v>12</v>
      </c>
    </row>
    <row r="49" spans="4:5" ht="15.75" customHeight="1" x14ac:dyDescent="0.25">
      <c r="D49" s="16" t="s">
        <v>278</v>
      </c>
      <c r="E49" s="16" t="s">
        <v>337</v>
      </c>
    </row>
    <row r="50" spans="4:5" ht="15.75" customHeight="1" x14ac:dyDescent="0.25">
      <c r="D50" s="16" t="s">
        <v>171</v>
      </c>
      <c r="E50" s="16" t="s">
        <v>337</v>
      </c>
    </row>
    <row r="51" spans="4:5" ht="15.75" customHeight="1" x14ac:dyDescent="0.25">
      <c r="D51" s="16"/>
      <c r="E51" s="16"/>
    </row>
    <row r="52" spans="4:5" ht="15.75" customHeight="1" x14ac:dyDescent="0.25">
      <c r="D52" s="16"/>
      <c r="E52" s="16"/>
    </row>
    <row r="53" spans="4:5" ht="15.75" customHeight="1" x14ac:dyDescent="0.25">
      <c r="D53" s="16"/>
      <c r="E53" s="16"/>
    </row>
    <row r="54" spans="4:5" ht="15.75" customHeight="1" x14ac:dyDescent="0.25">
      <c r="D54" s="16"/>
      <c r="E54" s="16"/>
    </row>
    <row r="55" spans="4:5" ht="15.75" customHeight="1" x14ac:dyDescent="0.25"/>
    <row r="56" spans="4:5" ht="15.75" customHeight="1" x14ac:dyDescent="0.25"/>
    <row r="57" spans="4:5" ht="15.75" customHeight="1" x14ac:dyDescent="0.25"/>
    <row r="58" spans="4:5" ht="15.75" customHeight="1" x14ac:dyDescent="0.25"/>
    <row r="59" spans="4:5" ht="15.75" customHeight="1" x14ac:dyDescent="0.25"/>
    <row r="60" spans="4:5" ht="15.75" customHeight="1" x14ac:dyDescent="0.25"/>
    <row r="61" spans="4:5" ht="15.75" customHeight="1" x14ac:dyDescent="0.25"/>
    <row r="62" spans="4:5" ht="15.75" customHeight="1" x14ac:dyDescent="0.25"/>
    <row r="63" spans="4:5" ht="15.75" customHeight="1" x14ac:dyDescent="0.25"/>
    <row r="64" spans="4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D1:E43"/>
  <pageMargins left="0.51180555555555496" right="0.51180555555555496" top="0.78749999999999998" bottom="0.78749999999999998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1" width="47.42578125" customWidth="1"/>
    <col min="2" max="26" width="8.7109375" customWidth="1"/>
  </cols>
  <sheetData>
    <row r="1" spans="1:1" x14ac:dyDescent="0.25">
      <c r="A1" s="9" t="s">
        <v>338</v>
      </c>
    </row>
    <row r="2" spans="1:1" x14ac:dyDescent="0.25">
      <c r="A2" s="8" t="s">
        <v>109</v>
      </c>
    </row>
    <row r="3" spans="1:1" x14ac:dyDescent="0.25">
      <c r="A3" s="8" t="s">
        <v>116</v>
      </c>
    </row>
    <row r="4" spans="1:1" x14ac:dyDescent="0.25">
      <c r="A4" s="10" t="s">
        <v>339</v>
      </c>
    </row>
    <row r="5" spans="1:1" x14ac:dyDescent="0.25">
      <c r="A5" s="8" t="s">
        <v>340</v>
      </c>
    </row>
    <row r="6" spans="1:1" x14ac:dyDescent="0.25">
      <c r="A6" s="8" t="s">
        <v>183</v>
      </c>
    </row>
    <row r="7" spans="1:1" x14ac:dyDescent="0.25">
      <c r="A7" s="8" t="s">
        <v>217</v>
      </c>
    </row>
    <row r="8" spans="1:1" x14ac:dyDescent="0.25">
      <c r="A8" s="10" t="s">
        <v>341</v>
      </c>
    </row>
    <row r="9" spans="1:1" x14ac:dyDescent="0.25">
      <c r="A9" s="8" t="s">
        <v>267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vagas visitantes por área</vt:lpstr>
      <vt:lpstr>vagas efetivos por área</vt:lpstr>
      <vt:lpstr>quadro atual docentes por curso</vt:lpstr>
      <vt:lpstr>atualizações quadro permanente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da Silva Correa</dc:creator>
  <cp:lastModifiedBy>ufabc</cp:lastModifiedBy>
  <dcterms:created xsi:type="dcterms:W3CDTF">2014-12-18T10:56:28Z</dcterms:created>
  <dcterms:modified xsi:type="dcterms:W3CDTF">2021-05-10T19:23:09Z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