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65" yWindow="1545" windowWidth="8475" windowHeight="7875" tabRatio="692" activeTab="5"/>
  </bookViews>
  <sheets>
    <sheet name="Instruções" sheetId="1" r:id="rId1"/>
    <sheet name="H0 - CCNH" sheetId="2" r:id="rId2"/>
    <sheet name="Nº Ref. 4" sheetId="3" r:id="rId3"/>
    <sheet name="Nº Ref. 7" sheetId="4" r:id="rId4"/>
    <sheet name="Nº Ref. 8" sheetId="5" r:id="rId5"/>
    <sheet name="H7 - CCNH COMPRAS COMP" sheetId="6" r:id="rId6"/>
    <sheet name="Nº Ref. 1" sheetId="7" r:id="rId7"/>
  </sheets>
  <externalReferences>
    <externalReference r:id="rId10"/>
  </externalReferences>
  <definedNames>
    <definedName name="AEO">'[1]1. Execução - Custeio'!$B$6</definedName>
    <definedName name="_xlnm.Print_Area" localSheetId="1">'H0 - CCNH'!$B$3:$H$219</definedName>
    <definedName name="_xlnm.Print_Area" localSheetId="5">'H7 - CCNH COMPRAS COMP'!$B$3:$H$219</definedName>
  </definedNames>
  <calcPr fullCalcOnLoad="1"/>
</workbook>
</file>

<file path=xl/sharedStrings.xml><?xml version="1.0" encoding="utf-8"?>
<sst xmlns="http://schemas.openxmlformats.org/spreadsheetml/2006/main" count="753" uniqueCount="325">
  <si>
    <t>TOTAL CUSTEIO</t>
  </si>
  <si>
    <t>x</t>
  </si>
  <si>
    <t>Díaria Internacional Servidor</t>
  </si>
  <si>
    <t>Diária Nacional Colaborador Eventual</t>
  </si>
  <si>
    <t>Diária Nacional Servidor ou Convidado</t>
  </si>
  <si>
    <t>PLANEJAMENTO ORÇAMENTÁRIO - 2020</t>
  </si>
  <si>
    <t>UNIVERSIDADE FEDERAL DO ABC</t>
  </si>
  <si>
    <t>Nº REFERÊNCIA</t>
  </si>
  <si>
    <t>TOTAL INVESTIMENTO</t>
  </si>
  <si>
    <t>TOTAL (CUSTEIO + INVESTIMENTO)</t>
  </si>
  <si>
    <t>Pró-reitoria de Planejamento e Desenvolvimento Institucional - Propladi</t>
  </si>
  <si>
    <t>DESCRIÇÃO DA DESPESA</t>
  </si>
  <si>
    <t>VALOR PLANEJADO</t>
  </si>
  <si>
    <t>CUSTEIO - Diárias Pessoal Civil - Natureza da despesa 339014</t>
  </si>
  <si>
    <t>CUSTEIO - Material de consumo - Natureza da despesa 339030</t>
  </si>
  <si>
    <t>CUSTEIO - Anuidades  - Natureza da despesa 335000 e 338000</t>
  </si>
  <si>
    <t>CUSTEIO - Locação de mão-de-obra - Natureza de despesa 339037</t>
  </si>
  <si>
    <t>CUSTEIO - Outros serviços de terceiros - Pessoa física e jurídica - Natureza de despesa 339036 e 339039</t>
  </si>
  <si>
    <t>CUSTEIO - Obrigações tributárias e contributivas / Passagens e despesas de locomoção  - Natureza de despesa 339047 e 339033</t>
  </si>
  <si>
    <t>CUSTEIO - Capacitação e encargos de curso e concurso - Natureza de despesa 339036 e 339039</t>
  </si>
  <si>
    <t>INVESTIMENTO - Obras e instalações - Natureza de despesa 449051</t>
  </si>
  <si>
    <t>INVESTIMENTO - Equipamentos e material permanente - Natureza de despesa 449052</t>
  </si>
  <si>
    <t>CUSTEIO - Auxílio financeiro a estudantes e pesquisadores - Natureza da despesa 339018 e 339020</t>
  </si>
  <si>
    <t>Descrição</t>
  </si>
  <si>
    <t>Quantidade</t>
  </si>
  <si>
    <t>Valor</t>
  </si>
  <si>
    <t>As apresentações utilizadas estão disponíveis na pasta "orcamento" do share</t>
  </si>
  <si>
    <t>As descrições das despesas devem ser agrupadas de acordo com a Natureza da Despesa. Exemplo: Diárias / Auxílio financeiros / Material de consumo</t>
  </si>
  <si>
    <t>Descrever na coluna "A" as despesas planejadas para o próximo exercício. O valor deve ser adicionado na coluna "G"</t>
  </si>
  <si>
    <t>Numerar a coluna "F" (Nº de referência) de forma sequencial</t>
  </si>
  <si>
    <t xml:space="preserve">As despesas devem ser agrupadas pelo Nº de Referência (coluna "F") </t>
  </si>
  <si>
    <t>Cada AEO pode criar critérios para o agrupamento de despesas. Exemplo: processo/edital/ação</t>
  </si>
  <si>
    <t>Para cada Nº de referência que necessite de detalhamento deverá ser criada uma aba que demonstre a memória de cálculo que constitui o valor total agrupado. Exemplo: abas Nº Ref.4 / Nº Ref.x</t>
  </si>
  <si>
    <t>A proposta orçamentária deve ser elaborada conforme orientações passadas na reunião de Aps ocorrida em 07/02/2019</t>
  </si>
  <si>
    <t>Todas as despesas que se enquadrem no Plano Anual de Contratações devem estar relacionadas na Proposta orçamentária</t>
  </si>
  <si>
    <t>Em caso de dúvidas contatar os servidores da Propladi/CPO e Proad/DAC</t>
  </si>
  <si>
    <t>SUBTOTAL</t>
  </si>
  <si>
    <t>CCNH - H0</t>
  </si>
  <si>
    <t>Bacharelado em Ciências Biológicas</t>
  </si>
  <si>
    <t>Bacharelado em Física</t>
  </si>
  <si>
    <t>Licenciatura em Ciências Biológicas</t>
  </si>
  <si>
    <t xml:space="preserve">ouriço do mar </t>
  </si>
  <si>
    <t xml:space="preserve">ovos de galinha fertilizados </t>
  </si>
  <si>
    <t>anticorpo CD4 anti-mouse conjugado com FITC para citometria de fluxo, clone RM-4-4 Qtdade: 50 ug, empresa Biolegend Catálogo: 126003</t>
  </si>
  <si>
    <t xml:space="preserve">anticorpo CD8b anti-mouse conjugado com APC para citometria de fluxo, clone YTS156.7.7  Qtdade: 25 ug, empresa Biolegend, Catalogo: 126613 </t>
  </si>
  <si>
    <t>anticorpo Ly-6G anti-mouse para citometria de fluxo conjugado com PerCP Clone: 1A8 Empresa: biolegend, Cat:127653 Qtdade: 25ug</t>
  </si>
  <si>
    <t>Valor unitário</t>
  </si>
  <si>
    <t>Valor total</t>
  </si>
  <si>
    <t>Demonstração do processo de fecundação e clivagem embrionária. Como não é possível saber o sexo dos animais apenas olhando para eles (eles não tem dimorfismo sexual), eu tenho que comprar pelo menos 6 (seis) animais para ter certeza que terei pelo menos um macho e uma fêmea para a
coleta de gametas (óvulos e espermatozoides) e conseguir fazer esta aula prática</t>
  </si>
  <si>
    <t>Esta quantidade de ovos (2 dúzias) é suficiente para as duas aulas práticas que estou planejando para esta disciplina na qual os alunos poderão observar diferentes estágio de desenvolvimento do embrião de aves</t>
  </si>
  <si>
    <t>Para implementação de nova aula prática de citometria de fluxo para a turma de fundamentos de imunoogia</t>
  </si>
  <si>
    <t>Justificativa</t>
  </si>
  <si>
    <t>&gt;&gt; Total</t>
  </si>
  <si>
    <t>Kit didático - Interferômetro de Michelson</t>
  </si>
  <si>
    <t>Kit didático - Ressonância eletrônica de spin</t>
  </si>
  <si>
    <t>Kit didático para medir a velocidade da luz</t>
  </si>
  <si>
    <t>Kit didático para o estudo do olho humano</t>
  </si>
  <si>
    <t>O experimento está previsto para a disciplina Laboratório de Física III e também pode será usado no curso de óptica. No momento não temos equipamento didático para demonstrar os princípios da relatividade de Einstein. O interferômetro de Michelson permite determinar que a velocidade da luz é independente da direção do movimento, sendo esse um dos postulados da relatividade.</t>
  </si>
  <si>
    <t>O experimento está previsto para a disciplina Laboratório de Física III. Contudo, não temos kit dedicado à disciplina. O estudo de ressonânica eletrônica permitirá o aluno  estudar as propriedades eletrônicas de materiais. Esse experimento é útil também para os alunos do curso de Engenharia dos Materiais.</t>
  </si>
  <si>
    <t xml:space="preserve">Determinar a velocidade da luz é finita é um marco da história da Física. Se a velocidade da luz não fosse finita, haveriam problemas lógicos em todo o arcabouço teórico da ciência moderna (o princípio de que a causa tem de acontecer antes do efeito estaria em perigo). Vivenciar esse fato no laboratório  é fundamental para qualquer cientísta, engenheiro e filósofo. Esse experimento será usado tanto no curso de óptica, como no curso de Física Moderna. </t>
  </si>
  <si>
    <t>Entender como o olho processa a luz é importante para entender como funcionam telas e a percepção de imagens e ilusões de óptica. Esse experimento será usado no curso de óptica.</t>
  </si>
  <si>
    <t>Armário De Aço A15 Premium Com 2 Portas Supreme Cinza</t>
  </si>
  <si>
    <t>Cabeça de tripé simples, Montagem de Câmera: 1/4 "rosca macho
Montagem em tripé: 3/8 "rosca fêmea</t>
  </si>
  <si>
    <t xml:space="preserve">Segundo as Diretrizes para formação de professores, a formação docente deve  levar o egresso "ao uso competente das Tecnologias de Informação e Comunicação (TIC)
para o aprimoramento da prática pedagógica e a ampliação da formação cultural dos(das)
professores(as) e estudantes". O armário seria armazenar com segurança notebooks e outros materiais  já solicitados para o curso para que os licenciandos possam realizar em aulas atividades de planejamento, registros e pesquisas. O armário ficaria no laboratório 506-1, que está sendo utilizado provisóriamente para aulas do curso. </t>
  </si>
  <si>
    <t>Temos uma câmera filmadora digita e um tripé para filmar as simulações de aula realizadas pelos alunos nas disciplinas. O objetivo é que se assistam e reflitam sobre sua própria prática. Porém falta uma cabeça para acoplar a câmera ao tripe. Segundo as  Diretrizes para formação de professores é importante que o licenciando desenvolva  a reflexão sobre a própria prática  e realize a articulação entre a teoria e a prática no processo de formação docente.</t>
  </si>
  <si>
    <t>Itens desertos, fracassados e cancelados em 2019</t>
  </si>
  <si>
    <t>Fragmentadora de papel</t>
  </si>
  <si>
    <t>Aparelhos de ar-condicionado</t>
  </si>
  <si>
    <t>Licença do Adobe Creative Cloud</t>
  </si>
  <si>
    <t>Projeto "Coro UFABC"</t>
  </si>
  <si>
    <t>Atualização do software Fine Reader</t>
  </si>
  <si>
    <t>Atualização do software Jaws</t>
  </si>
  <si>
    <t>CCNH COMPRAS COMPARTILHADAS - H7</t>
  </si>
  <si>
    <t>Reagentes para os laboratórios didáticos</t>
  </si>
  <si>
    <t>1-(2-TIAZOLILAZO)-2-NAFTOL, ASPECTO FÍSICO PÓ VERMELHO ESCURO, FÓRMULA QUÍMICA C13H9N3OS, PESO MOLECULAR 255,30, GRAU DE PUREZA PUREZA MÍNIMA DE 99%, CARACTERÍSTICA ADICIONAL REAGENTE P.A., NÚMERO DE REFERÊNCIA QUÍMICA CAS 1147-56-4</t>
  </si>
  <si>
    <t>2,3-BUTANEDIONA, ASPECTO FÍSICO LÍQUIDO, PESO MOLECULAR 86,09, FÓRMULA QUÍMICA C4H6O2, GRAU DE PUREZA PUREZA MÍNIMA DE 97%, NÚMERO DE REFERÊNCIA QUÍMICA CAS 431-03-8</t>
  </si>
  <si>
    <t>3,3-DIAMINOBENZIDINA  (DAB), ASPECTO FÍSICO PÓ CRISTALINO COR MARROM, HIGROSCÓPICO, FÓRMULA QUÍMICA C12H14N4, PESO MOLECULAR 214,27, GRAU DE PUREZA PUREZA MÍNIMA DE 99%, NÚMERO DE REFERÊNCIA QUÍMICA CAS 91-95-2</t>
  </si>
  <si>
    <t>6-BENZILAMINOPURINA, ASPECTO FÍSICO PÓ BRANCO FINO, FÓRMULA QUÍMICA C12H11N5, PESO MOLECULAR 225,26, GRAU DE PUREZA PUREZA MÍNIMA DE 99%, NÚMERO DE REFERÊNCIA QUÍMICA CAS 1214-39-7</t>
  </si>
  <si>
    <t>ACETATO DE MERCÚRIO, ASPECTO FÍSICO CRISTAIS ESBRANQUIÇADOS, LEVE ODOR ACÉTICO, FÓRMULA QUÍMICA HG(CH3COO)2, PESO MOLECULAR 318,68, GRAU DE PUREZA PUREZA MÍNIMA DE 98%, CARACTERÍSTICA ADICIONAL REAGENTE ACS, NÚMERO DE REFERÊNCIA QUÍMICA CAS 1600-27-7</t>
  </si>
  <si>
    <t>ACETOFENONA, FÓRMULA QUÍMICA C10H12O4  (4´-HIDRÓXI-3´,5´-DIMETOXIACETOFENONA), PESO MOLECULAR 196,20, GRAU DE PUREZA PUREZA MÍNIMA DE 97%, CARACTERÍSTICA ADICIONAL PÓ MARRON CLARO  (ACETOSERINGONA), NÚMERO DE REFERÊNCIA QUÍMICA CAS 2478-38-8</t>
  </si>
  <si>
    <t>ACETONA, ASPECTO FÍSICO LÍQUIDO LÍMPIDO TRANSPARENTE, FÓRMULA QUÍMICA C3H6O, MASSA MOLECULAR 58,08, GRAU DE PUREZA PUREZA MÍNIMA DE 99,5%, CARACTERÍSTICA ADICIONAL REAGENTE P.A. ACS, NÚMERO DE REFERÊNCIA QUÍMICA CAS 67-64-1</t>
  </si>
  <si>
    <t>ÁCIDO 2-(N-MORFOLINO)ETANOSULFÔNICO, ASPECTO FÍSICO PÓ BRANCO CRISTALINO, FÓRMULA QUÍMICA C6H13NO4S  ANIDRO, PESO MOLECULAR 195,24, GRAU DE PUREZA PUREZA MÍNIMA DE 99%, NÚMERO DE REFERÊNCIA QUÍMICA CAS 4432-31-9</t>
  </si>
  <si>
    <t>ÁCIDO ACÉTICO, ASPECTO FÍSICO LÍQUIDO LÍMPIDO TRANSPARENTE, PESO MOLECULAR 60,05, FÓRMULA QUÍMICA C2H4O2, GRAU DE PUREZA PUREZA MÍNIMA DE 99,7%, CARACTERÍSTICA ADICIONAL GLACIAL,REAGENTE P.A.-ACS-ISO, NÚMERO DE REFERÊNCIA QUÍMICA CAS 64-19-7</t>
  </si>
  <si>
    <t>ÁCIDO ACRÍLICO, ASPECTO FÍSICO LÍQUIDO LÍMPIDO,INCOLOR, IRRITANTE, HIGROSCÓPICO, FÓRMULA QUÍMICA C3H4O2, PESO MOLECULAR 72,06, GRAU DE PUREZA PUREZA MÍNIMA DE 99%, NÚMERO DE REFERÊNCIA QUÍMICA CAS 79-10-7</t>
  </si>
  <si>
    <t>ÁCIDO CLORÍDRICO, ASPECTO FÍSICO LÍQUIDO LÍMPIDO, INCOLOR À LEVEMENTE AMARELADO, PESO MOLECULAR 36,46, FÓRMULA QUÍMICA HCL, TEOR TEOR MÍNIMO DE 32%, CARACTERÍSTICA ADICIONAL REAGENTE P.A., NÚMERO DE REFERÊNCIA QUÍMICA CAS 7647-01-0</t>
  </si>
  <si>
    <t>ÁCIDO FÍTICO, ASPECTO FÍSICO PÓ BRANCO, FÓRMULA QUÍMICA C6H18O24P6 (SAL SÓDICO HIDRATADO), PESO MOLECULAR 660,04, GRAU DE PUREZA PUREZA MÍNIMA DE 97%, NÚMERO DE REFERÊNCIA QUÍMICA CAS 14306-25-3</t>
  </si>
  <si>
    <t>ÁCIDO GLUTÂMICO, ASPECTO FÍSICO PÓ BEGE, PESO MOLECULAR 147,13, FÓRMULA QUÍMICA C5H9NO4 (ÁCIDO D-GLUTÂMICO), GRAU DE PUREZA PUREZA MÍNIMA DE 99%, NÚMERO DE REFERÊNCIA QUÍMICA CAS 6893-26-1</t>
  </si>
  <si>
    <t>ÁCIDO MALEICO (CIS-BUTENODIOICO), ASPECTO FÍSICO CRISTAL BRANCO, ODOR CARACTERÍSTICO, FÓRMULA QUÍMICA C4H4O4, PESO MOLECULAR 116,08, TEOR DE PUREZA PUREZA MÍNIMA DE 99%, NÚMERO DE REFERÊNCIA QUÍMICA CAS 110-16-7</t>
  </si>
  <si>
    <t>ÁCIDO METACRÍLICO, ASPECTO FÍSICO LÍQUIDO INCOLOR, FÓRMULA QUÍMICA C4H6O2, PESO MOLECULA 86,09, NÚMERO DE REFERÊNCIA QUÍMICA CAS 79-41-4, GRAU DE PUREZA PUREZA MÍNIMA DE 99%</t>
  </si>
  <si>
    <t>ÁCIDO NÍTRICO, ASPECTO FÍSICO LÍQUIDO INCOLOR A LEVEMENTE AMARELADO, FUMEGANTE, FÓRMULA QUÍMICA HNO3, PESO MOLECULAR 63,01, GRAU DE PUREZA PUREZA MÍNIMA DE 99,5%, CARACTERÍSTICA ADICIONAL REAGENTE P.A./ ACS, NÚMERO DE REFERÊNCIA QUÍMICA CAS 7697-37-2</t>
  </si>
  <si>
    <t>ÁCIDO NÍTRICO, ASPECTO FÍSICO LÍQUIDO LÍMPIDO,INCOLOR À AMARELADO,ODOR SUFOCANTE, FÓRMULA QUÍMICA HNO3, PESO MOLECULAR 63,01, GRAU DE PUREZA TEOR MÍNIMO DE 65%, CARACTERÍSTICA ADICIONAL REAGENTE P.A., NÚMERO DE REFERÊNCIA QUÍMICA CAS 7697-37-2</t>
  </si>
  <si>
    <t>ÁCIDO PÍCRICO, COMPOSIÇÃO QUÍMICA 2,4,6-(NO2)3C6H2OH, ASPECTO FÍSICO PÓ CRISTALINO AMARELO, INODORO, PESO MOLECULAR 229,11, GRAU DE PUREZA PUREZA MÍNIMA DE 99% EM BASE ANIDRA, CARACTERÍSTICA ADICIONAL REAGENTE P.A., NÚMERO DE REFERÊNCIA QUÍMICA CAS 88-89-1</t>
  </si>
  <si>
    <t>ÁCIDO PIRÚVICO, ASPECTO FÍSICO PÓ CRISTALINO ESBRANQUIÇADO, FÓRMULA QUÍMICA C3H4O3, PESO MOLECULAR 88,06, GRAU DE PUREZA PUREZA MÍNIMA DE 98%, NÚMERO DE REFERÊNCIA QUÍMICA CAS 127-17-3</t>
  </si>
  <si>
    <t>ÁCIDO SULFÚRICO, ASPECTO FÍSICO LÍQUIDO INCOLOR, INODORO, VISCOSO, CRISTALINO, FÓRMULA QUÍMICA H2SO4, MASSA MOLECULAR 98,09, GRAU DE PUREZA PUREZA MÍNIMA DE 95%, CARACTERÍSTICA ADICIONAL REAGENTE P.A., NÚMERO DE REFERÊNCIA QUÍMICA CAS 7664-93-9</t>
  </si>
  <si>
    <t>ÁGUA DESTILADA, ASPECTO FÍSICO LIVRE DE DNASE / RNASE</t>
  </si>
  <si>
    <t>ÁLCOOL AMÍLICO (PENTÍLICO), ASPECTO FÍSICO LÍQUIDO LÍMPIDO, ODOR CARACTERÍSTICO, FÓRMULA QUÍMICA C5H12O  (1-PENTANOL OU ÁLCOOL N-AMÍLICO), PESO MOLECULAR 88,15, GRAU DE PUREZA PUREZA MÍNIMA DE 98%, CARACTERÍSTICA ADICIONAL REAGENTE P.A., NÚMERO DE REFERÊNCIA QUÍMICA CAS 71-41-0</t>
  </si>
  <si>
    <t>ÁLCOOL ETÍLICO, ASPECTO FÍSICO LÍQUIDO LÍMPIDO, INCOLOR, VOLÁTIL, FÓRMULA QUÍMICA C2H5OH, PESO MOLECULAR 46,07, GRAU DE PUREZA MÍNIMO DE 95% P/P INPM, CARACTERÍSTICA ADICIONAL REAGENTE P.A., NÚMERO DE REFERÊNCIA QUÍMICA CAS 64-17-5</t>
  </si>
  <si>
    <t>ÁLCOOL ETÍLICO, ASPECTO FÍSICO LÍQUIDO LÍMPIDO, INCOLOR, VOLÁTIL, TEOR ALCOÓLICO MÍNIMO DE 99,5¨GL, FÓRMULA QUÍMICA C2H5OH, PESO MOLECULAR 46,07, GRAU DE PUREZA MÍNIMO DE 99,7% P/P INPM, CARACTERÍSTICA ADICIONAL ABSOLUTO, REAGENTE P.A. ACS, NÚMERO DE REFERÊNCIA QUÍMICA CAS 64-17-5</t>
  </si>
  <si>
    <t>ÁLCOOL PROPÍLICO, ASPECTO FÍSICO LÍQUIDO LÍMPIDO, INCOLOR, ODOR CARACTERÍSTICO, FÓRMULA QUÍMICA (CH3)2CHOH (ISOPROPÍLICO OU ISO-PROPANOL), PESO MOLECULAR* 60,10, GRAU DE PUREZA PUREZA MÍNIMA DE 98%, NÚMERO DE REFERÊNCIA QUÍMICA CAS 67-63-0</t>
  </si>
  <si>
    <t>ÁLCOOL PROPÍLICO, ASPECTO FÍSICO LÍQUIDO, FÓRMULA QUÍMICA (CH3)2CHOH (ISOPROPÍLICO OU ISO-PROPANOL), PESO MOLECULAR* 60,10, GRAU DE PUREZA PUREZA MÍNIMA DE 99,97%, NÚMERO DE REFERÊNCIA QUÍMICA CAS 67-63-0, CARACTERÍSTICAS ADICIONAIS 1 GRAU HPLC</t>
  </si>
  <si>
    <t>ANFOTERICINA B, ASPECTO FÍSICO EM SOLUÇÃO AQUOSA ESTÉRIL, TEOR DE PUREZA CONCENTRAÇÃO 250 MCG/ML, CARACTERÍSTICA ADICIONAL REAGENTE TESTADO EM CULTURA DE CÉLULAS, NÚMERO DE REFERÊNCIA QUÍMICA CAS 1397-89-3</t>
  </si>
  <si>
    <t>ANTICORPO, TIPO MONOCLONAL DE CABRA, ATIVIDADE*** ANTI IGG CAMUNDONGO, ADITIVOS**** CONJUGADO À FLUORÓFORO TIPO ´ ALEXA FLUOR 488 ´</t>
  </si>
  <si>
    <t>ANTICORPO, TIPO POLICLONAL DE CABRA, ATIVIDADE*** ANTI IGG DE COELHO, ADITIVOS****** CONJUGADO À BIOTINA</t>
  </si>
  <si>
    <t>ANTICORPO, TIPO POLICLONAL DE CABRA, ATIVIDADE ANTI IGG/IGA/IGM HUMANO, ADITIVOS**** CONJUGADO À PEROXIDASE</t>
  </si>
  <si>
    <t>ANTICORPO, TIPO POLICLONAL DE CABRA, ATIVIDADE***** ANTI IGG1 DE RATO, ADITIVOS***** CONJUGADO À PEROXIDASE</t>
  </si>
  <si>
    <t>ANTICORPO, TIPO POLICLONAL DE COELHO, ATIVIDADE****** ANTI BETA ACTINA</t>
  </si>
  <si>
    <t>ANTICORPO, TIPO POLICLONAL DE COELHO, ATIVIDADE**** ANTI GAPDH HUMANO</t>
  </si>
  <si>
    <t>ANTICORPO, TIPO POLICLONAL DE COELHO, ATIVIDADE**** ANTI IGG BOVINO</t>
  </si>
  <si>
    <t>ANTICORPO, TIPO POLICLONAL DE CABRA, ATIVIDADE ANTI IGG HUMANA</t>
  </si>
  <si>
    <t>ANTRACENO, ASPECTO FÍSICO PÓ, FÓRMULA QUÍMICA C14H8BR2 (9,10-DIBROMOANTRACENO), PESO MOLECULAR 336,02, GRAU DE PUREZA PUREZA MÍNIMA DE 98%, NÚMERO DE REFERÊNCIA QUÍMICA CAS 523-27-3</t>
  </si>
  <si>
    <t>ARABINOSE, ASPECTO FÍSICO PÓ BRANCO OU ESBRANQUIÇADO, PESO MOLECULAR 150,13, FÓRMULA QUÍMICA C5H10O5 [D-(-)-ARABINOSE], GRAU DE PUREZA PUREZA MÍNIMA DE 98%, NÚMERO DE REFERÊNCIA QUÍMICA CAS 10323-20-3</t>
  </si>
  <si>
    <t>BROMATO DE POTÁSSIO, ASPECTO FÍSICO PÓ OU CRISTAIS BRANCOS, INODOROS, FÓRMULA QUÍMICA KBRO3, PESO MOLECULAR 167,00, GRAU DE PUREZA PUREZA MÍNIMA DE 99,8%, CARACTERÍSTICA ADICIONAL REAGENTE P.A., NÚMERO DE REFERÊNCIA QUÍMICA CAS 7758-01-2</t>
  </si>
  <si>
    <t>BROMONAFTALENO, ASPECTO FÍSICO LÍQUIDO AMARELADO, ODOR CARACTERÍSTICO, FÓRMULA QUÍMICA 1-BROMONAFTALENO OU ALFA-NAFTALENO (C10H7BR), PESO MOLECULAR 207,08, GRAU DE PUREZA PUREZA MÍNIMA DE 96%, CARACTERÍSTICA ADICIONAL REAGENTE P.A, NÚMERO DE REFERÊNCIA QUÍMICA CAS 90-11-9</t>
  </si>
  <si>
    <t>BUTILPARABENO, ASPECTO FÍSICO PÓ BRANCO, FÓRMULA QUÍMICA HOC6H4CO2(CH2)3CH3, PESO MOLECULAR 194,23, GRAU DE PUREZA PUREZA MÍNIMA DE 99%, NÚMERO DE REFERÊNCIA QUÍMICA CAS 94-26-8</t>
  </si>
  <si>
    <t>CAL SODADA, COMPOSIÇÃO HO2, ASPECTO FÍSICO GRANULADO, COR BRANCA, USO ANESTESIA, APLICAÇÃO FILTRAGEM DE CO2 SISTEMA VENTILAÇÃO FECHADO, CARACTERÍSTICAS ADICIONAIS GRAU DE DUREZA COM RUPTURA DE GRÃO ACIMA DE 700 G</t>
  </si>
  <si>
    <t>CARBONATO DE AMÔNIO, ASPECTO FÍSICO CRISTAL INCOLOR OU PÓ BRANCO, ODOR CARACTERÍSTICO, PESO MOLECULAR 96,09, FÓRMULA QUÍMICA (NH4)2CO3, GRAU DE PUREZA PUREZA MÍNIMA DE 99%(TEOR MÍNIMO DE 30% DE AMÔNIA), CARACTERÍSTICA ADICIONAL REAGENTE P.A., NÚMERO DE REFERÊNCIA QUÍMICA CAS 506-87-6</t>
  </si>
  <si>
    <t>CARBONATO DE CÁLCIO, ASPECTO FÍSICO PRECIPITADO,PÓ BRANCO, FINO, INODORO, HIGROSCÓPICO, PESO MOLECULAR 100,09, FÓRMULA QUÍMICA CACO3, GRAU DE PUREZA PUREZA MÍNIMA DE 99%, CARACTERISTICA ADICIONAL REAGENTE P.A., NÚMERO DE REFERÊNCIA QUÍMICA CAS 471-34-1</t>
  </si>
  <si>
    <t>CARBONATO DE MAGNÉSIO, ASPECTO FÍSICO PÓ, FÓRMULA QUÍMICA MGCO3·X H2O (ANIDRO), PESO MOLECULAR 84,31, NÚMERO DE REFERÊNCIA QUÍMICA CAS 23389-33-5, CARACTERÍSTICAS ADICIONAIS REAGENTE USP</t>
  </si>
  <si>
    <t>CARBONATO DE SÓDIO, ASPECTO FÍSICO PÓ OU CRISTAIS BRANCOS, HIGROSCÓPICOS, INODOROS, FÓRMULA QUÍMICA NA2CO3 ANIDRO, PESO MOLECULAR 105,99, GRAU DE PUREZA PUREZA MÍNIMA DE 99,5%, CARACTERÍSTICA ADICIONAL REAGENTE P.A., NÚMERO DE REFERÊNCIA QUÍMICA CAS 497-19-8</t>
  </si>
  <si>
    <t>CATALISADOR QUÍMICO, COMPOSIÇÃO PALÁDIO A 10%, APRESENTAÇÃO SUPORTADO EM CARVÃO ATIVADO  (PD/C), NÚMERO DE REFERÊNCIA QUÍMICA CAS 7440-05-3</t>
  </si>
  <si>
    <t>CICLOHEXANO, ASPECTO FÍSICO LÍQUIDO CLARO, INCOLOR, ODOR CARACTERÍSTICO, PESO MOLECULAR 84,16, FÓRMULA QUÍMICA C6H12, GRAU DE PUREZA PUREZA MÍNIMA DE 99%, CARACTERÍSTICA ADICIONAL REAGENTE P.A., NÚMERO DE REFERÊNCIA QUÍMICA CAS 110-82-7</t>
  </si>
  <si>
    <t>CITRATO DE SÓDIO, ASPECTO FÍSICO CRISTAL FINO, COMPOSIÇÃO C6H5NA3O7.2H2O, PESO MOLECULAR 294,10, GRAU DE PUREZA PUREZA MÍNIMA DE 99%, CARACTERÍSTICAS ADICIONAIS REAGENTE P.A., NÚMERO DE REFERÊNCIA QUÍMICA CAS 6132-04-3</t>
  </si>
  <si>
    <t>CLORANFENICOL, COMPOSIÇÃO C11H12CL2N2O5, ASPECTO FÍSICO PÓ BRANCO / ACINZENTADO, PESO MOLECULAR 323,13, TEOR DE PUREZA PUREZA MÍNIMA DE 99%, CARACTERÍSTICA ADICIONAL REAGENTE ISENTO DE DNASE, RNASE E PROTEASE, NÚMERO DE REFERÊNCIA QUÍMICA CAS 56-75-7</t>
  </si>
  <si>
    <t>CLORETO DE CÉSIO, ASPECTO FÍSICO CRISTAL INCOLOR OU BRANCO, HIGROSCÓPICO, FÓRMULA QUÍMICA CSCL, MASSA MOLECULAR 168,36, GRAU DE PUREZA PUREZA MÍNIMA DE 99,9%, NÚMERO DE REFERÊNCIA QUÍMICA CAS 7647-17-8</t>
  </si>
  <si>
    <t>CLORETO DE MAGNÉSIO, COMPOSIÇÃO BÁSICA MGCL2 (ANIDRO), ASPECTO FÍSICO CRISTAL OU FLOCO,INCOLOR A ESBRANQUIÇADO, INODORO, PESO MOLECULAR 95,21, GRAU DE PUREZA PUREZA MÍNIMA DE 98%, CARACTERÍSTICA ADICIONAL REAGENTE, NÚMERO DE REFERÊNCIA QUÍMICA CAS 7786-30-3</t>
  </si>
  <si>
    <t>CLORETO DE MAGNÉSIO, COMPOSIÇÃO BÁSICA MGCL2.6H2O  (HEXAHIDRATADO), ASPECTO FÍSICO CRISTAL OU FLOCO,INCOLOR A ESBRANQUIÇADO, INODORO, PESO MOLECULAR 203,31, GRAU DE PUREZA PUREZA MÍNIMA DE 99%, CARACTERÍSTICA ADICIONAL REAGENTE P.A., NÚMERO DE REFERÊNCIA QUÍMICA CAS 7791-18-6</t>
  </si>
  <si>
    <t>CLORETO DE POTÁSSIO, ASPECTO FÍSICO PÓ OU CRISTAL BRANCO, INODORO, FÓRMULA QUÍMICA KCL, MASSA MOLECULAR 74,55, GRAU DE PUREZA PUREZA MÍNIMA DE 99%, NÚMERO DE REFERÊNCIA QUÍMICA CAS 7447-40-7</t>
  </si>
  <si>
    <t>CLOROFÓRMIO, ASPECTO FÍSICO LÍQUIDO CLARO, INCOLOR, ODOR FORTE CARACTERÍSTICO, PESO MOLECULAR 119,38, FÓRMULA QUÍMICA CHCL3, GRAU DE PUREZA PUREZA MÍNIMA DE 99,8%, CARACTERÍSTICA ADICIONAL REAGENTE P.A., NÚMERO DE REFERÊNCIA QUÍMICA CAS 67-66-3</t>
  </si>
  <si>
    <t>CLOROFÓRMIO, ASPECTO FÍSICO LÍQUIDO LÍMPIDO, INCOLOR, ODOR AGRADÁVEL, PESO MOLECULAR 120,38, FÓRMULA QUÍMICA CDCL3 (CLOROFÓRMIO DEUTERADO), GRAU DE PUREZA PUREZA ISOTÓPICA DE 99,8 ATOM % D, CARACTERÍSTICA ADICIONAL COM 0.03 % (V/V) TMS, NÚMERO DE REFERÊNCIA QUÍMICA CAS 865-49-6</t>
  </si>
  <si>
    <t>COBRE, ASPECTO FÍSICO EM APARAS, FÓRMULA QUÍMICA CU, PESO MOLECULAR 63,54, GRAU DE PUREZA PUREZA MÍNIMA DE 99%, CARACTERÍSTICAS ADICIONAIS REAGENTE P.A., NÚMERO DE REFERÊNCIA QUÍMICA* CAS 7440-50-8</t>
  </si>
  <si>
    <t>COBRE, ASPECTO FÍSICO FIO AVERMELHADO, FÓRMULA QUÍMICA CU, PESO MOLECULAR 63,54, GRAU DE PUREZA PUREZA MÍNIMA DE 99,99%, ESPESSURA 0,1, NÚMERO DE REFERÊNCIA QUÍMICA* CAS 7440-50-8</t>
  </si>
  <si>
    <t>COMPOSTO QUÍMICO, COMPOSIÇÃO** BIURETO, APRESENTAÇÃO* PÓ BEGE, FÓRMULA QUÍMICA* C2H5N3O2, MASSA MOLECULAR 103,08, GRAU DE PUREZA* PUREZA MÍNIMA DE 98,5%, NÚMERO DE REFERÊNCIA QUÍMICA** CAS 108-19-0</t>
  </si>
  <si>
    <t>COMPOSTO QUÍMICO, COMPOSIÇÃO* IONOMICINA, COMPOSIÇÃO** NA FORMA DE SAL CÁLCICO, CONCENTRAÇÃO* DE STREPTOMYCES CONGLOBATUS, APRESENTAÇÃO* PÓ OU CRISTAL BRANCO A AMARELO PÁLIDO, FÓRMULA QUÍMICA* C41H70O9·CA, MASSA MOLECULAR 747,07, GRAU DE PUREZA* TEOR MÍNIMO DE 90%, NÚMERO DE REFERÊNCIA QUÍMICA** CAS 56092-82-1</t>
  </si>
  <si>
    <t>COMPOSTO QUÍMICO, COMPOSIÇÃO FOSFOCREATINA DISSÓDICA HIDRATADA, APRESENTAÇÃO PÓ BRANCO, GRAU DE PUREZA PUREZA MÍNIMA DE 98%, NÚMERO DE REFERÊNCIA QUÍMICA CAS 19333-65-4</t>
  </si>
  <si>
    <t>CONJUNTO PARA ANÁLISE, APLICAÇÃO PARA PCR EM TEMPO REAL, COMPONENTES MISTURA PARA REAÇÃO, TAQ DNA POLIMERASE, UNG, CARACTERÍSTICAS ADICIONAIS DNTPS, SOLUÇÕES TAMPÃO, 10X</t>
  </si>
  <si>
    <t>CONJUNTO PARA ANÁLISE, APLICAÇÃO PARA PCR EM TEMPO REAL, COMPONENTES MISTURA REAÇÃO, TAQ POLIMERASE, CARACTERÍSTICAS ADICIONAIS DNTPS, SOLUÇÕES TAMPÃO, 2X, OUTROS COMPONENTES CORANTE CIANINA, CORANTE REFERÊNCIA</t>
  </si>
  <si>
    <t>CORANTE, TIPO* 4,6-DIAMIDINO-2-FENILINDOL (DAPI), ASPECTO FÍSICO* LÍQUIDO, CONCENTRAÇÃO* SOLUÇÃO A 125 NG/ML</t>
  </si>
  <si>
    <t>CORANTE, TIPO AZUL DE METILENO, ASPECTO FÍSICO PÓ, CARACTERÍSTICAS ADICIONAIS CI 52015</t>
  </si>
  <si>
    <t>CORANTE, TIPO AZUL DE TOLUIDINA, ASPECTO FÍSICO PÓ, CARACTERÍSTICAS ADICIONAIS CI 152040</t>
  </si>
  <si>
    <t>CORANTE, TIPO* CORANTE DE GIEMSA, ASPECTO FÍSICO* LÍQUIDO</t>
  </si>
  <si>
    <t>CORANTE, TIPO FAST GREEN, ASPECTO FÍSICO PÓ, CARACTERÍSTICAS ADICIONAIS CI 42053</t>
  </si>
  <si>
    <t>CORANTE, TIPO INDICADOR FLUORESCENTE, APLICAÇÃO PARA ÁCIDOS NUCLEICOS EM GEL, CONCENTRAÇÃO 10.000X, CARACTERÍSTICA ADICIONAL* EXCITAÇÃO MÁX. 280 E 520 NM, EMISSÃO MÁX. 530 NM</t>
  </si>
  <si>
    <t>CORANTE, APLICAÇÃO PARA DNA EM GEL DE AGAROSE, CARACTERÍSTICAS ADICIONAIS EMISSÃO 450 NM, COMPOSIÇÃO EM TAMPÃO DE CORRIDA, CONCENTRAÇÃO 6X</t>
  </si>
  <si>
    <t>CORANTE, TIPO AZUL DE TRIPAN, ASPECTO FÍSICO PÓ, CARACTERÍSTICAS ADICIONAIS CI 23850</t>
  </si>
  <si>
    <t>CORANTE, TIPO EOSINA AMARELADA Y, ASPECTO FÍSICO PÓ, CARACTERÍSTICAS ADICIONAIS CI 45380</t>
  </si>
  <si>
    <t>CORANTE, TIPO ROSA BENGALA, ASPECTO FÍSICO PÓ, CARACTERÍSTICAS ADICIONAIS CI 45440</t>
  </si>
  <si>
    <t>CORANTE, TIPO* LARANJA DE ACRIDINA, CARACTERÍSTICA ADICIONAL* CI 46005, ASPECTO FÍSICO* PÓ</t>
  </si>
  <si>
    <t>D-(-)-SALICINA, ASPECTO FÍSICO PÓ, FÓRMULA QUÍMICA C13H18O7, PESO MOLECULAR 286,28, GRAU DE PUREZA PUREZA MÍNIMA DE 98,5%, NÚMERO DE REFERÊNCIA QUÍMICA CAS 138-52-3</t>
  </si>
  <si>
    <t>DESOXICOLATO DE SÓDIO, ASPECTO FÍSICO PÓ BRANCO, FÓRMULA QUÍMICA C24H39NAO4, PESO MOLECULAR 414,55, TEOR DE PUREZA PUREZA MÍNIMA DE 97%, CARACTERÍSTICA ADICIONAL REAGENTE, NÚMERO DE REFERÊNCIA QUÍMICA CAS 302-95-4</t>
  </si>
  <si>
    <t>DEXTROSE, ASPECTO FÍSICO CRISTAL INCOLOR OU PÓ BRANCO CRISTALINO, INODORO, FÓRMULA QUÍMICA C6H12O6·H2O (COMPOSTO MONO-HIDRATADO), PESO MOLECULAR 198,17, GRAU DE PUREZA PUREZA MÍNIMA DE 99%, NÚMERO DE REFERÊNCIA QUÍMICA CAS 14431-43-7</t>
  </si>
  <si>
    <t>DICLOROMETANO, ASPECTO FÍSICO LÍQUIDO CLARO, INCOLOR, FÓRMULA QUÍMICA CH2CL2, MASSA MOLECULAR 84,93, GRAU DE PUREZA PUREZA MÍNIMA DE 99,9%, NÚMERO DE REFERÊNCIA QUÍMICA CAS 75-09-2</t>
  </si>
  <si>
    <t>DITIOTREITOL, ASPECTO FÍSICO PÓ BRANCO, INODORO, PESO MOLECULAR 154,25, FÓRMULA QUÍMICA C4H10O2S2 (L-DITIOTREITOL), GRAU DE PUREZA PUREZA MÍNIMA DE 95%, NÚMERO DE REFERÊNCIA QUÍMICA CAS 16096-97-2</t>
  </si>
  <si>
    <t>ENZIMA, TIPO* BETA GALACTOSIDASE, ASPECTO FÍSICO* SÓLIDO, CARACTERÍSTICAS ADICIONAIS* DE ASPERGILLUS ORYZAE, CONCENTRAÇÃO* MÍNIMO 8</t>
  </si>
  <si>
    <t>ENZIMA, TIPO INIBIDOR DE RIBONUCLEASE, ASPECTO FÍSICO LÍQUIDO, CARACTERÍSTICAS ADICIONAIS RECOMBINANTE, CONCENTRAÇÃO 20</t>
  </si>
  <si>
    <t>ENZIMA, TIPO PAPAÍNA, ASPECTO FÍSICO PÓ, CARACTERÍSTICAS ADICIONAIS DE CARICA PAPAYA, CONCENTRAÇÃO 1,5</t>
  </si>
  <si>
    <t>ENZIMA, TIPO TRIPSINA, ASPECTO FÍSICO SOLUÇÃO SALINA, CARACTERÍSTICAS ADICIONAIS DE PÂNCREAS PORCINO, CONCENTRAÇÃO 1X, COMPONENTES ADICIONAIS COM EDTA</t>
  </si>
  <si>
    <t>ENZIMA, TIPO TRANSCRIPTASE REVERSA (MMLV), ASPECTO FÍSICO LÍQUIDO, CONCENTRAÇÃO 200.000, COMPONENTES ADICIONAIS TAMPÃO REAÇÃO 5X, COM TRIS-HCL, KCL, MGCL2 E DTT</t>
  </si>
  <si>
    <t>ENZIMA, TIPO UREASE, ASPECTO FÍSICO PÓ, CONCENTRAÇÃO MÍNIMO DE 50.000, CARACTERÍSTICA ADICIONAL* TIPO IX</t>
  </si>
  <si>
    <t>ESTEARATO DE MAGNÉSIO, ASPECTO FÍSICO PÓ AMORFO, BRANCO, FINO, ODOR SEBÁCEO, FÓRMULA QUÍMICA C36H70MGO4, PESO MOLECULAR 591,24, GRAU DE PUREZA PUREZA MÍNIMA DE 98%, CARACTERÍSTICA ADICIONAL REAGENTE USP, NÚMERO DE REFERÊNCIA QUÍMICA CAS 557-04-0</t>
  </si>
  <si>
    <t>ESTIRENO, ASPECTO FÍSICO LÍQUIDO INCOLOR, FÓRMULA QUÍMICA C8H8, PESO MOLECULAR 104,15, GRAU DE PUREZA PUREZA MÍNIMA DE 99%, NÚMERO DE REFERÊNCIA QUÍMICA CAS 100-42-5</t>
  </si>
  <si>
    <t>ÉTER DIETÍLICO, COMPOSIÇÃO QUÍMICA (C2H5)2O, ASPECTO FÍSICO LÍQUIDO LÍMPIDO, INCOLOR, ODOR CARACTERÍSTICO, PUREZA MÍNIMA PUREZA MÍNIMA DE 99%, PESO MOLECULAR 74,12, NÚMERO DE REFERÊNCIA QUÍMICA CAS 60-29-7</t>
  </si>
  <si>
    <t>ETILPARABENO, ASPECTO FÍSICO PÓ BRANCO, FÓRMULA QUÍMICA HOC6H4CO2C2H5, PESO MOLECULAR 166,17, GRAU DE PUREZA PUREZA MÍNIMA DE 99%, NÚMERO DE REFERÊNCIA QUÍMICA CAS 120-47-8</t>
  </si>
  <si>
    <t>FLUORETO DE FENILMETILSULFONILA (PMSF), ASPECTO FÍSICO PÓ BRANCO A LEVEMENTE AMARELADO, FÓRMULA QUÍMICA C7H7FO2S, PESO MOLECULAR 174,19, TEOR DE PUREZA PUREZA MINÍNA DE 99%, NÚMERO DE REFERÊNCIA QUÍMICA CAS 329-98-6</t>
  </si>
  <si>
    <t>FOSFATO DE SÓDIO, ASPECTO FÍSICO PÓ CRISTALINO BRANCO, FÓRMULA QUÍMICA NA3PO4.12H2O (TRISSÓDICO DODECAHIDRATADO), MASSA MOLECULAR 380,12, GRAU DE PUREZA PUREZA MÍNIMA DE 98%, CARACTERÍSTICA ADICIONAL REAGENTE P.A., NÚMERO DE REFERÊNCIA QUÍMICA CAS 10101-89-0</t>
  </si>
  <si>
    <t>GLICEROL, ASPECTO FÍSICO LÍQUIDO VISCOSO, INCOLOR, HIGROSCÓPICO, FÓRMULA QUÍMICA C3H8O3, PESO MOLECULAR 92,09, TEOR DE PUREZA PUREZA MÍNIMA DE 99,5%, CARACTERÍSTICA ADICIONAL REAGENTE P.A., NÚMERO DE REFERÊNCIA QUÍMICA CAS 56-81-5</t>
  </si>
  <si>
    <t>GLICINA, ASPECTO FÍSICO CRISTAL BRANCO, INODORO, PESO MOLECULAR 75,07, FÓRMULA QUÍMICA C2H5NO2, GRAU DE PUREZA PUREZA MÍNIMA DE 99%, NÚMERO DE REFERÊNCIA QUÍMICA CAS 56-40-6</t>
  </si>
  <si>
    <t>GLICOSE, FÓRMULA QUÍMICA C6H12O6 - (+)-ALFA-D-GLICOPIRANOSE, ASPECTO FÍSICO* PÓ CRISTALINO OU CRISTAIS BRANCOS, MASSA MOLAR 180,16, GRAU DE PUREZA PUREZA MÍNIMA DE 96%, CARACTERISTICA ADICIONAL TEOR MÁXIMO DE 1% DE ÁGUA, NÚMERO DE REGISTRO QUÍMICO CAS 492-62-6</t>
  </si>
  <si>
    <t>GLUTARALDEÍDO, CONCENTRAÇÃO A 2%, FORMA FÍSICA SOLUÇÃO AQUOSA, CARACTERÍSTICA ADICIONAL PRÉ-ATIVADO</t>
  </si>
  <si>
    <t>GLUTARALDEÍDO, ASPECTO FÍSICO LÍQUIDO INCOLOR A LEVEMENTE AMARELADO, FÓRMULA QUÍMICA C5H8O2, PESO MOLECULAR 100,11, TEOR OU GRAU DE PUREZA TEOR DE 25%, CARACTERÍSTICA ADICIONAL REAGENTE EM SOLUÇÃO AQUOSA, NÚMERO DE REFERÊNCIA QUÍMICA CAS 111-30-8</t>
  </si>
  <si>
    <t>GRAXA - SILICONE, ASPECTO FÍSICO PASTOSA, CONSISTÊNCIA BAIXA, COMPOSIÇÃO POLÍMERO DE METIL SILOXANO, COR BRANCA, USO LUBRIFICANTE, APLICAÇÃO VIDRARIA LABORATÓRIO</t>
  </si>
  <si>
    <t>HALOPERIDOL, DOSAGEM 5</t>
  </si>
  <si>
    <t>HEXANO, COMPOSIÇÃO QUÍMICA 1,6-DIAMINOHEXANO OU HEXAMETILENODIAMINA, FÓRMULA QUÍMICA* C6H16N2, ASPECTO FÍSICO* PÓ CRISTALINO INCOLOR A LEVEMENTE AMARELADO, MASSA MOLAR 116,19, GRAU DE PUREZA* PUREZA MÍNIMA DE 98%, NÚMERO DE REFERÊNCIA QUÍMICA* CAS 124-09-4</t>
  </si>
  <si>
    <t>HIPOCLORITO DE SÓDIO, ASPECTO FÍSICO SOLUÇÃO AQUOSA, CONCENTRAÇÃO TEOR MÍNIMO DE 4% DE CLORO ATIVO</t>
  </si>
  <si>
    <t>LACTOSE, ASPECTO FÍSICO PÓ BRANCO CRISTALINO, PESO MOLECULAR 342,3, FÓRMULA QUÍMICA C12H22O11 ANIDRA, GRAU DE PUREZA PUREZA MÍNIMA DE 99%, CARACTERÍSTICA ADICIONAL PRODUTO USP, NÚMERO DE REFERÊNCIA QUÍMICA CAS 63-42-3</t>
  </si>
  <si>
    <t>LAURIL SULFATO DE SÓDIO, ASPECTO FÍSICO PÓ BRANCO OU LEVEMENTE AMARELADO, INODORO, FÓRMULA QUÍMICA C12H25NAO4S, MASSA MOLECULAR 288,38, TEOR DE PUREZA PUREZA MÍNIMA DE 90%, NÚMERO DE REFERÊNCIA QUÍMICA CAS 151-21-3</t>
  </si>
  <si>
    <t>L-CISTEÍNA, ASPECTO FÍSICO PÓ CRISTALINO OU CRISTAL BRANCO, FÓRMULA QUÍMICA C3H7NO2S ANIDRA, PESO MOLECULAR* 121,16, GRAU DE PUREZA PUREZA MÍNIMA DE 97%, NÚMERO DE REFERÊNCIA QUÍMICA CAS 52-90-4</t>
  </si>
  <si>
    <t>L-GLUTAMINA, PESO MOLECULAR 146,15, ASPECTO FÍSICO PÓ BRANCO CRISTALINO, FÓRMULA QUÍMICA C5H10N2O3, GRAU DE PUREZA PUREZA MÍNIMA DE 99%, NÚMERO DE REFERÊNCIA QUÍMICA CAS 56-85-9</t>
  </si>
  <si>
    <t>MANITOL, ASPECTO FÍSICO PÓ OU GRÂNULO BRANCO, CRISTALINO, INODORO, FÓRMULA QUÍMICA C6H14O6, PESO MOLECULAR 182,17, TEOR DE PUREZA PUREZA MÍNIMA DE 99%, CARACTERÍSTICA ADICIONAL REAGENTE P.A., NÚMERO DE REFERÊNCIA QUÍMICA CAS 69-65-8</t>
  </si>
  <si>
    <t>MEIO DE CULTURA - CÉLULA E TECIDO, TIPO P/ CÉLULAS TRONCO NEURAIS, APRESENTAÇÃO LÍQUIDO, ADITIVOS COM FENOL VERMELHO, CARACTERÍSTICA ADICIONAL LIVRE DE SORO, CARACTERÍSTICAS ADICIONAIS S/ ASPARTATO, GLUTAMATO E GLUTAMINA</t>
  </si>
  <si>
    <t>MEIO DE CULTURA, TIPO ÁGAR SABOURAUD DEXTROSE 4%, APRESENTAÇÃO PÓ</t>
  </si>
  <si>
    <t>MEIO DE CULTURA,, TIPO ÁGAR EXTRATO DE LEVEDURA TRIPTONA DE SOJA, APRESENTAÇÃO PÓ</t>
  </si>
  <si>
    <t>MEIO DE CULTURA, TIPO ÁGAR INFUSO DE CÉREBRO E CORAÇÃO (BHI), APRESENTAÇÃO PÓ</t>
  </si>
  <si>
    <t>MEIO DE CULTURA, TIPO CALDO LAURIL SULFATO, APRESENTAÇÃO PÓ</t>
  </si>
  <si>
    <t>MEIO DE CULTURA,, TIPO MEIO MURASHIGE E SKOOG, APRESENTAÇÃO PÓ</t>
  </si>
  <si>
    <t>METILPARABENO (4-HIDROXIBENZOATO DE METILA), ASPECTO FÍSICO PÓ BRANCO CRISTALINO, ODOR FRACO OU INODORO, FÓRMULA QUÍMICA C8H8O3, PESO MOLECULAR 152,15, GRAU DE PUREZA PUREZA MÍNIMA DE 99,5%, CARACTERÍSTICA ADICIONAL PADRÃO DE REFERÊNCIA ANALÍTICO, NÚMERO DE REFERÊNCIA QUÍMICA CAS 99-76-3</t>
  </si>
  <si>
    <t>NITRATO CÉRICO DE AMÔNIO, ASPECTO FÍSICO PÓ CRISTALINO ALARANJADO, LEVE ODOR AMONIACAL, FÓRMULA QUÍMICA (NH4)2CE(NO3)6, PESO MOLECULAR 548,22, GRAU DE PUREZA PUREZA MÍNIMA DE 99%, CARACTERÍSTICA ADICIONAL REAGENTE P.A. ACS, NÚMERO DE REFERÊNCIA QUÍMICA CAS 16774-21-3</t>
  </si>
  <si>
    <t>NITRATO DE BISMUTO, ASPECTO FÍSICO CRISTAL BRANCO, HIGROSCÓPICO, FÓRMULA QUÍMICA BI(NO3)3.5H2O (PENTAHIDRATADO), PESO MOLECULAR 485,07, TEOR DE PUREZA PUREZA MÍNIMA DE 98%, CARACTERÍSTICA ADICIONAL REAGENTE P.A., NÚMERO DE REFERÊNCIA QUÍMICA CAS 10035-06-0</t>
  </si>
  <si>
    <t>NITRATO DE COBALTO, ASPECTO FÍSICO PÓ VERMELHO CRISTALINO, LEVE ODOR DE ÁCIDO NÍTRICO, FÓRMULA QUÍMICA CO(NO3)2.6H2O (COBALTO II) - HEXAHIDRATADO, PESO MOLECULAR 291,03, GRAU DE PUREZA PUREZA MÍNIMA DE 98%, CARACTERÍSTICA ADICIONAL REAGENTE P.A., NÚMERO DE REFERÊNCIA QUÍMICA CAS 10026-22-9</t>
  </si>
  <si>
    <t>NITRATO DE COBRE II, ASPECTO FÍSICO PÓ OU CRISTAL AZUL, FÓRMULA QUÍMICA CU(NO3)2.3H2O, PESO MOLECULAR 241,60, GRAU DE PUREZA PUREZA MÍNIMA DE 99%, CARACTERÍSTICA ADICIONAL REAGENTE P.A., NÚMERO DE REFERÊNCIA QUÍMICA CAS 10031-43-3</t>
  </si>
  <si>
    <t>NITRATO DE NÍQUEL, ASPECTO FÍSICO CRISTAL VERDE HIGROSCÓPICO, PESO MOLECULAR 290,81, FÓRMULA QUÍMICA NI(NO3)2.6H2O (HEXAHIDRATADO), GRAU DE PUREZA PUREZA MÍNIMA DE 97%, CARACTERÍSTICA ADICIONAL REAGENTE P.A., NÚMERO DE REFERÊNCIA QUÍMICA CAS 13478-00-7</t>
  </si>
  <si>
    <t>NITRATO DE PRATA, ASPECTO FÍSICO CRISTAL INCOLOR, TRANSPARENTE, INODORO, FÓRMULA QUÍMICA AGNO3, PESO MOLECULAR 169,87, TEOR DE PUREZA PUREZA MÍNIMA DE 99%, NÚMERO DE REFERÊNCIA QUÍMICA CAS 7761-88-8</t>
  </si>
  <si>
    <t>N-LAUROILSARCOSINATO DE SÓDIO, ASPECTO FÍSICO EM SOLUÇÃO AQUOSA A 20%, FÓRMULA QUÍMICA C15H28NO3NA, PESO MOLECULAR 293,39, GRAU DE PUREZA PUREZA MÍNIMA DE 97%, CARACTERÍSTICA ADICIONAL REAGENTE, NÚMERO DE REFERÊNCIA QUÍMICA CAS 137-16-6</t>
  </si>
  <si>
    <t>OCTANO, ASPECTO FÍSICO LÍQUIDO INCOLOR, ODOR CARACTERÍSTICO, FÓRMULA QUÍMICA CH3(CH2)6CH3, MASSA MOLAR 114,2, GRAU DE PUREZA PUREZA MÍNIMA DE 99%, NÚMERO DE REFERÊNCIA QUÍMICA CAS 111-65-9</t>
  </si>
  <si>
    <t>ÓLEO DE IMERSÃO, USO PARA MICROSCOPIA, ASPECTO FÍSICO LÍQUIDO LÍMPIDO, TRANSPARENTE, DENSIDADE DENSIDADE 1,02 G/CM³</t>
  </si>
  <si>
    <t>ÓLEO REFRIGERANTE, COMPOSIÇÃO PERFLUORADOS C5-18, ASPECTO FÍSICO LÍQUIDO LÍMPIDO INCOLOR, DENSIDADE 1,8 G/ML, APLICAÇÃO CARTUCHO DE CAPILAR</t>
  </si>
  <si>
    <t>OLIGONUCLEOTÍDEOS, APLICAÇÃO REAÇÃO DE PCR, CARACTERÍSTICAS ADICIONAIS ESPECIALMENTE PREPARADO, ESCALA FRAGMENTOS DE 250 A 500 PB. OLIGONUCLEOTÍDEO UNIVERSAL M13 FORWARD PARA VETOR CONTENDO GENE LACZ, REAÇÃO DE PCR, ESPECIALMENTE PREPARADO, ESCALA 200-500 PMOL</t>
  </si>
  <si>
    <t>OLIGONUCLEOTÍDEOS, APLICAÇÃO REAÇÃO DE PCR, CARACTERÍSTICAS ADICIONAIS ESPECIALMENTE PREPARADO, ESCALA FRAGMENTOS DE 250 A 500 PB. OLIGONUCLEOTÍDEO UNIVERSAL M13 REVERSO PARA VETOR CONTENDO GENE LACZ, REAÇÃO DE PCR, ESPECIALMENTE PREPARADO, ESCALA 200-500 PMOL</t>
  </si>
  <si>
    <t>OLIGONUCLEOTÍDEOS, APLICAÇÃO REAÇÃO DE PCR, CARACTERÍSTICAS ADICIONAIS ESPECIALMENTE PREPARADO, CARACTERÍSTICA ADICIONAIS ESCALA 50 NMOL</t>
  </si>
  <si>
    <t>ÓXIDO DE CÁLCIO, ASPECTO FÍSICO PÓ BRANCO OU LEVEMENTE AMARELADO, INODORO, PESO MOLECULAR 56,08, FÓRMULA QUÍMICA CAO, GRAU DE PUREZA PUREZA MÍNIMA DE 98%, NÚMERO DE REFERÊNCIA QUÍMICA CAS 1305-78-8</t>
  </si>
  <si>
    <t>ÓXIDO DE DEUTÉRIO, ASPECTO FÍSICO LÍQUIDO LÍMPIDO, INCOLOR, INODORO, INSÍPIDO, PESO MOLECULAR 20,03, FÓRMULA QUÍMICA D2O, GRAU DE PUREZA PUREZA MÍNIMA DE 99.9 ATOM % D, CARACTERÍSTICA ADICIONAL REAGENTE, NÚMERO DE REFERÊNCIA QUÍMICA CAS 7789-20-0</t>
  </si>
  <si>
    <t>PADRÃO PESO MOLECULAR, TIPO DNA DUPLA FITA, TAMANHO 100 PB A 12 KB</t>
  </si>
  <si>
    <t>PADRÃO PESO MOLECULAR, TIPO PROTEÍNA, TAMANHO 5 A 250, CARACTERÍSTICAS ADICIONAIS ATÉ 15 FRAGMENTOS</t>
  </si>
  <si>
    <t>PERCLORATO DE SÓDIO, ASPECTO FÍSICO PÓ, FÓRMULA QUÍMICA NACLO4, PESO MOLECULAR 122,44, GRAU DE PUREZA PUREZA MÍNIMA DE 98%, CARACTERÍSTICA ADICIONAL REAGENTE P.A. ACS, NÚMERO DE REFERÊNCIA QUÍMICA CAS 7601-89-0</t>
  </si>
  <si>
    <t>PIROCATECOL (BENZENO-1,2-DIOL), FÓRMULA QUÍMICA C6H4-1,2-(OH)2  (1,2-DIHIDROXIBENZENO), ASPECTO FÍSICO PÓ BRANCO A LEVEMENTE BEGE, PESO MOLECULAR 110,11, GRAU DE PUREZA PUREZA MÍNIMA DE 99%, NÚMERO DE REFERÊNCIA QUÍMICA CAS 120-80-9</t>
  </si>
  <si>
    <t>PLACA LABORATÓRIO, MATERIAL ALUMÍNIO, DIMENSÕES CERCA DE 20 X 100</t>
  </si>
  <si>
    <t>PLACA LABORATÓRIO, MATERIAL CHUMBO, DIMENSÕES CERCA DE 20 X 100</t>
  </si>
  <si>
    <t>PLACA LABORATÓRIO, MATERIAL COBRE, DIMENSÕES CERCA DE 20 X 100</t>
  </si>
  <si>
    <t>PLACA LABORATÓRIO, MATERIAL FERRO, DIMENSÕES CERCA DE 20 X 100</t>
  </si>
  <si>
    <t>PLACA LABORATÓRIO, MATERIAL ZINCO, DIMENSÕES CERCA DE 20 X 100</t>
  </si>
  <si>
    <t>POLÍMERO, COMPOSIÇÃO CARRAGENANA, FORMA FÍSICA PÓ, NÚMERO DE REFERÊNCIA QUÍMICA* CAS 9000-07-1</t>
  </si>
  <si>
    <t>AMIDO, ASPECTO FÍSICO PÓ FINO BRANCO A ESBRANQUIÇADO, INODORO, FÓRMULA QUÍMICA (C6H10O5)N, GRAU DE PUREZA TEOR MÁXIMO DE 0,7% DE MALTOSE (AÇÚCAR REDUTOR), CARACTERÍSTICA ADICIONAL REAGENTE P.A. ACS ISO, NÚMERO DE REFERÊNCIA QUÍMICA CAS 9005-84-9</t>
  </si>
  <si>
    <t>HIDRÓXIDO DE SÓDIO, ASPECTO FÍSICO PASTILHAS ESBRANQUIÇADAS, ALTAMENTE HIGROSCÓPICO, PESO MOLECULAR 40, FÓRMULA QUÍMICA NAOH, GRAU DE PUREZA PUREZA MÍNIMA DE 98%, NÚMERO DE REFERÊNCIA QUÍMICA CAS 1310-73-2</t>
  </si>
  <si>
    <t>POLÍMERO, COMPOSIÇÃO POLIPROPILENO, FORMA FÍSICA GRANULADO, FÓRMULA QUÍMICA [CH2CH(CH3)]N, NÚMERO DE REFERÊNCIA QUÍMICA* CAS 9003-07-0</t>
  </si>
  <si>
    <t>POLÍMERO, COMPOSIÇÃO POLIPROPILENO, FORMA FÍSICA GRANULADO, FÓRMULA QUÍMICA [CH2CH(CH3)]N, NÚMERO DE REFERÊNCIA QUÍMICA* CAS 9003-07-0. Descrição complementar: polipropileno isotático, densidade 0,9g/mL à 25° C, massa molar ponderal média aproximadamente 250.000, massa molar numérica média aproximadamente 67.000, temperatura de fusão cristalina entre 160 e 165 °C</t>
  </si>
  <si>
    <t>POLÍMERO, COMPOSIÇÃO POLIPROPILENO, FORMA FÍSICA GRANULADO, FÓRMULA QUÍMICA [CH2CH(CH3)]N, NÚMERO DE REFERÊNCIA QUÍMICA* CAS 9003-07-0. Descrição complementar: Polipropileno sindiotático - aspecto físico sólido, fórmula química CH2CH(CH3)]n , densidade 0,9g/mL à 25° C, Massa molar ponderal média aproximadamente 174.000, Massa molar numérica média  aproximadamente 75.000,  Temperatura de fusão cristalina aproximadamente 125 °C</t>
  </si>
  <si>
    <t>POVIDONA (POLIVINILPIRROLIDONA), ASPECTO FÍSICO PÓ BRANCO OU ESBRANQUIÇADO, INODORO, FÓRMULA QUÍMICA (C6H9NO).N, PESO MOLECULAR MOL MÉDIO DE 40.000, CARACTERÍSTICA ADICIONAL REAGENTE TESTADO EM EMBRIÃO DE RATO, NÚMERO DE REFERÊNCIA QUÍMICA CAS 9003-39-8</t>
  </si>
  <si>
    <t>POVIDONA (POLIVINILPIRROLIDONA), ASPECTO FÍSICO PÓ FINO, CRISTALINO, ESBRANQUIÇADO, INODORO, FÓRMULA QUÍMICA PVP RETICULADA (PVPP), TEOR DE PUREZA PUREZA MÍNIMA DE 94%, PESO MOLECULAR ALTO PESO MOLECULAR, NÚMERO DE REFERÊNCIA QUÍMICA CAS 25249-54-1</t>
  </si>
  <si>
    <t>PROPILPARABENO (4-HIDROXIBENZOATO DE PROPILA), ASPECTO FÍSICO PÓ BRANCO CRISTALINO, LEVE ODOR CARACTERÍSTICO, FÓRMULA QUÍMICA C10H12O3, PESO MOLECULAR 180,2, GRAU DE PUREZA PUREZA MÍNIMA 99,5%, CARACTERÍSTICA ADICIONAL PADRÃO DE REFERÊNCIA ANALÍTICO, NÚMERO DE REFERÊNCIA QUÍMICA CAS 94-13-3</t>
  </si>
  <si>
    <t>PROTEÍNA, TIPO ALBUMINA, APRESENTAÇÃO PÓ, CARACTERÍSTICAS ADICIONAIS DE CLARA DE OVO DE GALINHA, GRAU PUREZA MÍNIMO DE 60%, CARACTERÍSTICA ADICIONAL GRAU II</t>
  </si>
  <si>
    <t>QUININA, FÓRMULA QUÍMICA C20H24N2O2 (ANIDRA), ASPECTO FÍSICO* PÓ, MASSA MOLAR 324,42, TEOR DE PUREZA PUREZA MÍNIMA DE 98%, NÚMERO DE REGISTRO QUÍMICO CAS 130-95-0</t>
  </si>
  <si>
    <t>REAGENTE ANALÍTICO, REAGENTE HEMOGLOBINA BOVINA, ASPECTO FÍSICO PÓ</t>
  </si>
  <si>
    <t>REAGENTE ANALÍTICO, ASPECTO FÍSICO LÍQUIDO, COMPONENTES ISOTIOCIANATO DE GUANIDINA E FENOL</t>
  </si>
  <si>
    <t>REAGENTE ANALÍTICO, ASPECTO FÍSICO PÓ BRANCO AMARELADO, TIPO USO GOMA GUAR, CARACTERÍSTICAS ADICIONAIS CAS 9000-30-0</t>
  </si>
  <si>
    <t>REAGENTE PARA DIAGNÓSTICO CLÍNICO, TIPO MEIO DE INCLUSÃO PARA TECIDOS CONGELADOS, COMPOSIÇÃO BÁSICA ÁLCOOL POLIVINIL, POLIETILENOGLICOL</t>
  </si>
  <si>
    <t>5´-TRIFOSFATO DE ADENOSINA, COMPOSIÇÃO C10H16N5O13P3 · XMG2+ (SAL MAGNÉSIO), ASPECTO FÍSICO PÓ, PESO MOLECULAR 507,18, TEOR DE PUREZA PUREZA MÍNIMA DE 95%, NÚMERO DE REFERÊNCIA QUÍMICA CAS 74804-12-9</t>
  </si>
  <si>
    <t>REAGENTE PARA DIAGNÓSTICO CLÍNICO, TIPO REATIVO DE BENEDICT</t>
  </si>
  <si>
    <t>5´-TRIFOSFATO DE GUANOSINA, ASPECTO FÍSICO PÓ, FÓRMULA QUÍMICA C10H16N5O14P3 · XNA+ (SAL SÓDICO), PESO MOLECULAR 523,18, PUREZA MÍNIMA MÍNIMO DE 95%, NÚMERO DE REFERÊNCIA QUÍMICA CAS 36051-31-7</t>
  </si>
  <si>
    <t>REAGENTE PARA DIAGNÓSTICO CLÍNICO, TIPO DE ANÁLISE QUANTITATIVO DE COLESTEROL TOTAL, CARACTERÍSTICAS ADICIONAIS CAPILAR, APRESENTAÇÃO TIRA</t>
  </si>
  <si>
    <t>REAGENTE PARA DIAGNÓSTICO CLÍNICO, TIPO DE ANÁLISE QUANTITATIVO DE GLICOSE, CARACTERÍSTICAS ADICIONAIS CAPILAR, APRESENTAÇÃO TIRA</t>
  </si>
  <si>
    <t>REAGENTE PARA DIAGNÓSTICO CLÍNICO, TIPO DE ANÁLISE QUANTITATIVO DE LACTATO, APRESENTAÇÃO TIRA</t>
  </si>
  <si>
    <t>REAGENTE PARA DIAGNÓSTICO CLÍNICO, TIPO DE ANÁLISE QUANTITATIVO DE TRIGLICERÍDEOS, CARACTERÍSTICAS ADICIONAIS SANGUE VENOSO, APRESENTAÇÃO TIRA</t>
  </si>
  <si>
    <t>REAGENTE PARA DIAGNÓSTICO CLÍNICO¨, TIPO CONJUNTO COMPLETO, CARACTERÍSTICA ADICIONAL INCLUSÃO DE TECIDOS PARA MICROSCOPIA ELETRÔNICA, COMPOSIÇÃO BÁSICA RESINA, AGENTE ACELERADOR, AGENTE SOLIDIFICANTE</t>
  </si>
  <si>
    <t>SÍLICA GEL, COMPOSIÇÃO SIO2, COR AZUL, CARACTERÍSTICAS ADICIONAIS NÚMERO CAS: 112926-00-8, MASSA MOLECULAR 60,8, GRANULOMETRIA 2-4</t>
  </si>
  <si>
    <t>SÍLICA GEL, COMPOSIÇÃO SIO2, COR AZUL, ASPECTO FÍSICO GRANULADO, APLICAÇÃO DESUMIDIFICAR E DESIDRATAR GASES, CARACTERÍSTICAS ADICIONAIS INDICADOR DE UMIDADE, TAMANHO GRÃO 4 A 8</t>
  </si>
  <si>
    <t>SOLUÇÃO PADRÃO, TIPO CONDUTIVIDADE, CONDUTIVIDADE ELÉTRICA APROXIMADAMENTE 147 MICROSIEMENS/CM</t>
  </si>
  <si>
    <t>SOLUÇÃO PADRÃO, TIPO MULTIELEMENTAR, CARACTERÍSTICA ADICIONAL ÁCIDA</t>
  </si>
  <si>
    <t>SOLUÇÃO TAMPÃO, LEITURA PH 10, APLICAÇÃO CALIBRAGEM DE PEAGÂMETRO</t>
  </si>
  <si>
    <t>SOLUÇÃO TAMPÃO, LEITURA PH 4,0, APLICAÇÃO CALIBRAGEM DE PEAGÂMETRO</t>
  </si>
  <si>
    <t>SOLUÇÃO TAMPÃO, LEITURA PH 7,0, APLICAÇÃO CALIBRAGEM DE PEAGÂMETRO</t>
  </si>
  <si>
    <t>SOLUÇÃO TAMPÃO, TIPO POTÁSSIO SÓDIO FOSFATO, POTENCIAL HIDROGENIÔNICO PH 7.2</t>
  </si>
  <si>
    <t>SORO, TIPO* FETAL BOVINO, ASPECTO FÍSICO* SOLUÇÃO ESTÉRIL</t>
  </si>
  <si>
    <t>SULFATO DE AMÔNIO E FERRO, ASPECTO FÍSICO PÓ/CRISTAL VERDE CLARO,FOTOSSENSÍVEL, HIGROSCÓPICO, PESO MOLECULAR 392,14, FÓRMULA QUÍMICA FE(NH4)2(SO4)2.6H2O (HEXAHIDRATADO), GRAU DE PUREZA PUREZA MÍNIMA DE 99%, CARACTERÍSTICA ADICIONAL REAGENTE P.A., NÚMERO DE REFERÊNCIA QUÍMICA CAS 7783-85-9</t>
  </si>
  <si>
    <t>SULFATO DE COBRE II, COMPOSIÇÃO QUÍMICA CUSO4 ANIDRO, ASPECTO FÍSICO FINO CRISTAL BRANCO, PESO DA MOLÉCULA 159,60, GRAU DE PUREZA PUREZA MÍNIMA DE 99%, CARACTERÍSTICA ADICIONAL REAGENTE P.A., NÚMERO DE REFERÊNCIA QUÍMICA CAS 7758-98-7</t>
  </si>
  <si>
    <t>SULFATO DE FERRO, ASPECTO FÍSICO PÓ, COMPOSIÇÃO QUÍMICA FESO4.7H2O (SULFATO DE FERRO II HEPTAHIDRATADO), PESO MOLECULAR 278,01, GRAU DE PUREZA PUREZA MÍNIMA DE 99%, CARACTERÍSTICA ADICIONAL REAGENTE P.A., NÚMERO DE REFERÊNCIA QUÍMICA CAS 7782-63-0</t>
  </si>
  <si>
    <t>SULFATO DE SÓDIO, ASPECTO FÍSICO FINOS GRÂNULOS BRANCOS CRISTALINOS, INODOROS, PESO MOLECULAR 142,04, FÓRMULA QUÍMICA NA2.SO4 ANIDRO, GRAU DE PUREZA PUREZA MÍNIMA DE 99%, CARACTERÍSTICA ADICIONAL REAGENTE P.A., NÚMERO DE REFERÊNCIA QUÍMICA CAS 7757-82-6</t>
  </si>
  <si>
    <t>SULFATO FERROSO, DOSAGEM FERRO 40MG DE FERRO II</t>
  </si>
  <si>
    <t>SULFETO DE AMÔNIO, ASPECTO FÍSICO LÍQUIDO LEVEMENTE AMARELADO, DE ODOR PODRE, PESO MOLECULAR 68,15, FÓRMULA QUÍMICA (NH4)2.S, GRAU DE PUREZA MÍNIMO DE 20% P/P EM SOLUÇÃO AQUOSA, CARACTERÍSTICA ADICIONAL REAGENTE ACS, NÚMERO DE REFERÊNCIA QUÍMICA CAS 12135-76-1</t>
  </si>
  <si>
    <t>SUPLEMENTO PARA MEIO DE CULTURA, TIPO SAIS DE MURASHIGE E SKOOG, ASPECTO FÍSICO SOLUÇÃO ESTÉRIL, CONCENTRAÇÃO 1000X</t>
  </si>
  <si>
    <t>SUPLEMENTO PARA MEIO DE CULTURA, TIPO EXTRATO DE CARNE, ASPECTO FÍSICO PÓ</t>
  </si>
  <si>
    <t>TETRAHIDROFURANO (THF), ASPECTO FÍSICO LÍQUIDO LÍMPIDO, INCOLOR, ODOR DE ÉTER, FÓRMULA QUÍMICA C4H8O, PESO MOLECULAR 72,11, GRAU DE PUREZA PUREZA MÍNIMA DE 99,5%, CARACTERÍSTICA ADICIONAL REAGENTE P.A., NÚMERO DE REFERÊNCIA QUÍMICA CAS 109-99-9</t>
  </si>
  <si>
    <t>TETRAHIDROFURANO (THF), ASPECTO FÍSICO LÍQUIDO, FÓRMULA QUÍMICA C4D8O (TETRAHIDROFURANO-D8), PESO MOLECULAR 80,16, GRAU DE PUREZA PUREZA MÍNIMA DE 99%, NÚMERO DE REFERÊNCIA QUÍMICA CAS 1693-74-9</t>
  </si>
  <si>
    <t>TOLUENO, ASPECTO FÍSICO LÍQUIDO INCOLOR, ODOR CARACTERÍSTICO DE BENZENO, COMPOSIÇÃO QUÍMICA C7H8, PESO MOLECULAR 92,14, TEOR DE PUREZA PUREZA MÍNIMA DE 99,5%, CARACTERÍSTICA ADICIONAL REAGENTE P.A., NÚMERO DE REFERÊNCIA QUÍMICA CAS 108-88-3</t>
  </si>
  <si>
    <t>TOLUENO, ASPECTO FÍSICO LÍQUIDO, PESO MOLECULAR 100,19, TEOR DE PUREZA PUREZA MÍNIMA DE 99,6%, NÚMERO DE REFERÊNCIA QUÍMICA CAS 2037-26-5, FÓRMULA QUÍMICA C7D8 (TOLUENO-D8)</t>
  </si>
  <si>
    <t>URACILA, ASPECTO FÍSICO CRISTAL EM FORMA DE AGULHA BRANCO A LEVE AMARELADO, FÓRMULA QUÍMICA C4H4N2O2, PESO MOLECULAR 112,09, GRAU DE PUREZA PUREZA MÍNIMA DE 99%, NÚMERO DE REFERÊNCIA QUÍMICA CAS 66-22-8</t>
  </si>
  <si>
    <t>ÁCIDO (HIDROXIETIL)PIPERAZINA ETANOSULFÔNICO, COMPOSIÇÃO QUÍMICA HEPES SAL SÓDICO, FÓRMULA QUÍMICA* C8H17N2NAO4S, ASPECTO FÍSICO* PÓ BRANCO CRISTALINO, MASSA MOLAR 260,28, GRAU DE PUREZA* PUREZA MÍNIMA DE 99,5%, CARACTERÍSTICAS ADICIONAIS REAGENTE LIVRE DNASE E RNASE,TESTADO CULT. CÉLULAS, NÚMERO DE REFERÊNCIA QUÍMICA* CAS 75277-39-3</t>
  </si>
  <si>
    <t>XILENO, ASPECTO FÍSICO LÍQUIDO LÍMPIDO, INCOLOR, INFLAMÁVEL, PESO MOLECULAR 106,17, FÓRMULA QUÍMICA C6H4(CH3)2 - MISTURA DE ISÔMEROS ORTO, PARA E META, GRAU DE PUREZA PUREZA MÍNIMA DE 98%, CARACTERÍSTICA ADICIONAL REAGENTE P.A., NÚMERO DE REFERÊNCIA QUÍMICA CAS 1330-20-7</t>
  </si>
  <si>
    <t>ÁCIDO P-CUMÁRICO, ASPECTO FÍSICO PÓ LEVEMENTE BEGE, FÓRMULA QUÍMICA C9H8O3, PESO MOLECULAR 164,2, GRAU DE PUREZA PUREZA MÍNIMA DE 98%, CARACTERÍSTICA ADICIONAL REAGENTE P.A., NÚMERO DE REFERÊNCIA QUÍMICA CAS 501-98-4</t>
  </si>
  <si>
    <t>ÁCIDO TRICLOROACÉTICO, ASPECTO FÍSICO CRISTAIS BRANCOS, FÓRMULA QUÍMICA CCL3COOH, MASSA MOLECULAR 163,39, GRAU DE PUREZA PUREZA MÍNIMA DE 99%, CARACTERÍSTICA ADICIONAL REAGENTE P.A., NÚMERO DE REFERÊNCIA QUÍMICA CAS 76-03-9</t>
  </si>
  <si>
    <t xml:space="preserve">ANTICORPO, TIPO MONOCLONAL DE CABRA, ATIVIDADE*** ANTI IGG CAMUNDONGO, ADITIVOS**** CONJUGADO À FLUORÓFORO TIPO ´ ALEXA FLUOR 546 ´ Referência: Thermo Fisher A11003 </t>
  </si>
  <si>
    <t>ANTICORPO, TIPO MONOCLONAL DE CABRA, ATIVIDADE*** ANTI IGG CAMUNDONGO, ADITIVOS**** CONJUGADO À FLUORÓFORO TIPO ´ ALEXA FLUOR 647 ´ Referência: Thermo Fisher A21235</t>
  </si>
  <si>
    <t>ANTICORPO, TIPO MONOCLONAL DE CAMUNDONGO, ATIVIDADE** ANTI MAP 2 HUMANO, APLICAÇÃO** PARA IMUNOHISTOQUÍMICA, ADITIVOS** INCLUSO EM PARAFINA
Descrição complementar: Anticorpo monoclonal anti MAP2 (2a+2b), características adicionais para neurônios em cultura celular.
Referência: Sigma M4403</t>
  </si>
  <si>
    <t>ANTICORPO, POLICLONAL DE CABRA, ANTI IGG CAMUNDONGO, CONJUGADO À BIOTINA
Descrição Complementar:
Anticorpo, tipo policlonal de cabra, atividade: anti igg camundongo, aditivo: Conjugados a biotina - Descrição complementar: Fonte: policlonal feito em cabra IgG, com alta purificação antigenica
-Espécie reativa: camundongo
-Especificidade: que detecte cadeias pesada e leve de IgG1, IgG2A, IgG2B, IgG3 de camundongo. Sendo altamente específico de camundongo com pouca atividade cruzada com rato (menor de 30 a 40%), humano (menos de 5%) e coelho (menos de 5%)
-que sirva para imunohistoquimica
- liofilizado. Referência: Thermo Fisher 62-6540</t>
  </si>
  <si>
    <t>ANTICORPO, POLICLONAL DE CABRA, ANTI IGG CAMUNDONGO, CONJUGADO À FLUORESCEÍNA (FITC)
Descrição complementar: para células fixadas provenientes de cultura celular. Referência: Thermo Fisher F-2761</t>
  </si>
  <si>
    <t>CORANTE, INDICADOR FLUORESCENTE, PÓ, DE CÁLCIO INTRACELULAR, EXCITAÇÃO 494 / EMISSÃO 506 NM
 Descrição complementar: usado para imagem dinâmica espacial do cálcio dentro da célula, fluorescente com dois fluorinas, excitação a 488 nm, usado em cultura celular.
Referência: Thermo Fisher F14201</t>
  </si>
  <si>
    <t>CORANTE, PONCEAU S, PÓ, CI 27195
Descrição complementar: Aspecto físico: líquido. Fórmula molecular: C22H12N4Na4O13S4, Massa molecular: 760,57. CAS 6226-79-5</t>
  </si>
  <si>
    <t>TOLUENO, ASPECTO FÍSICO LÍQUIDO, COMPOSIÇÃO QUÍMICA C9H6N2O2 (TOLUENO-2,4-DIISOCIANATO), PESO MOLECULAR 174,16, TEOR DE PUREZA PUREZA MÍNIMA DE 98%, NÚMERO DE REFERÊNCIA QUÍMICA CAS 584-84-9</t>
  </si>
  <si>
    <t>CORANTE, SOLUÇÃO, PARA GEL DE ELETROFORESE, AZUL DE BROMOFENOL, XILENO CIANOL, FORMAMIDA, FORMALDEÍDO, MOPS-  EDTA, 1,25X
Descrição complementar: Corante para corrida de eletroforese de RNA, composição de formamida deionizada (62,5%), formaldeído 1,14M, AZUL DE BROMOFENOL (200 MICROGRAMA/ML), xileno cianol, acetato de sódio e  MOPS EDTA. O material será utilizado em corrida de  gel de agarose-formaldeido, sem brometo de etídio. Cada unidade deve conter um kit com 5 vials.
Referência: Sigma R1386</t>
  </si>
  <si>
    <t>DEOXINUCLEOTÍDEO, ATP, GTP, TTP, CTP, 100 MILIMOLAR POR FRASCO, COM 4 FRASCOS.
Descrição complementar: Cada unidade é equivalente a um kit com quatro deoxinucleotideos (dATP, dCTP, dGTP, dTTP), cada um na concetração de 100mM, usado para RT-PCR e síntese de Cdna. Cada frasco deve conter 250µl.
Referência: Thermo Fisher 10297018</t>
  </si>
  <si>
    <t>DIETILPIROCARBONATO (DEPC), ASPECTO FÍSICO LÍQUIDO INCOLOR, COM ODOR DE FRUTA, FÓRMULA QUÍMICA C6H10O5, PESO MOLECULAR 162,14, GRAU DE PUREZA TEOR MÍNIMO DE 97, CARACTERÍSTICA ADICIONAL REAGENTE PARA BIOLOGIA MOLECULAR, NÚMERO DE REFERÊNCIA QUÍMICA CAS 1609-47-8
Descrição complementar: utilizado na inativação de RNases, protege as amostras de RNA da degradação. Ideal para tratar soluções que serão utilizadas na extração de RNA. Referência: Sigma D5758-5ML</t>
  </si>
  <si>
    <t>ENZIMA, TAQ DNA POLIMERASE, LÍQUIDO, 500 UI/ML - TAMPÃO REAÇÃO 10X COM MGCL2
Descrição complementar: Easy Taq DNA polimerase, Enzima termoestável Taq DNA polimerase, características adicionais mínimo 500U, para qRT-PCR e RT-PCR.
Referência: Prolab 13-10500</t>
  </si>
  <si>
    <t>GELATINA ALIMENTÍCIA, TIPO ORIGEM SUÍNA, CARACTERÍSTICAS ADICIONAIS 300 BLOOM, APRESENTAÇÃO PÓ</t>
  </si>
  <si>
    <t>HIDRÓXIDO DE CÉSIO, ASPECTO FÍSICO EM SOLUÇÃO A 50%, FÓRMULA QUÍMICA CSOH, PESO MOLECULAR 149,91, GRAU DE PUREZA PUREZA MÍNIMA DE 99%, NÚMERO DE REFERÊNCIA QUÍMICA CAS 21351-79-1</t>
  </si>
  <si>
    <t>LISINA, COMPOSIÇÃO QUÍMICA BROMIDRATO DE POLI-D-LISINA, FÓRMULA QUÍMICA* D-LIS-(D-LIS)N-D-LIS.XHBR, ASPECTO FÍSICO* PÓ BRANCO LIOFILIZADO, MASSA MOLAR 70.000 A 150.000, CARACTERÍSTICA ADICIONAL* REAGENTE P.A, NÚMERO DE REFERÊNCIA QUÍMICA* CAS 27964-99-4</t>
  </si>
  <si>
    <t xml:space="preserve">MEIO DE CULTURA - CÉLULA E TECIDO, DMEM 1000 MG/L DE GLICOSE, LÍQUIDO.  Descrição complementar: Sem L-glutamina, carbonato de sódio e ácido fólico. Para uso em cultura celular. </t>
  </si>
  <si>
    <t>MEIO DE CULTURA - CÉLULA E TECIDO, TIPO DMEM F12, APRESENTAÇÃO LÍQUIDO, ADITIVOS COM L-GLUTAMINA E HEPES, OUTROS COMPONENTES PIRUVATO DE SÓDIO. Característica adicional: sem glicose.</t>
  </si>
  <si>
    <t>METILBUTANO, ASPECTO FÍSICO LÍQUIDO, FÓRMULA QUÍMICA C5H12 (2-METILBUTANO), PESO MOLECULAR 72,15, PUREZA MÍNIMA PUREZA MÍNIMA DE 99%, NÚMERO DE REFERÊNCIA QUÍMICA CAS 78-78-4</t>
  </si>
  <si>
    <t>PROTEÍNA, TIPO ALBUMINA, APRESENTAÇÃO PÓ, CARACTERÍSTICAS ADICIONAIS SÉRICA, HUMANA, RECOMBINANTE, GRAU PUREZA MÍNIMO DE 95%, CARACTERÍSTICA ADICIONAL LIVRE DE DERIVADOS DE COMPONENTES ANIMAIS</t>
  </si>
  <si>
    <t>PROTEÍNA, TIPO APROTININA, APRESENTAÇÃO PÓ LIOFILIZADO, CARACTERÍSTICA ADICIONAL DE PULMÃO BOVINO, CONCENTRAÇÃO MÍNIMO DE 3 TIU/MG</t>
  </si>
  <si>
    <t xml:space="preserve">REAGENTE ANALÍTICO., TIPO CONJUNTO COMPLETO, TIPO DE ANÁLISE QUANTITATIVO DE PROTEÍNAS TOTAIS, APRESENTAÇÃO* TESTE, CARACTERÍSTICA ADICIONAL COLORIMÉTRICO (BRADFORD), COMPONENTES COM PADRÃO DE ALBUMINA SÉRICA BOVINA Descrição complementar: 2 mg / ml, padrão de concentração de proteína pré-diluída para uso com kits de teste de proteína Quick Start Bradford. Cada unidade é equivalente a um kit contendo 5 frascos de 2ml cada. </t>
  </si>
  <si>
    <t>REAGENTE ANALÍTICO, REAGENTE CONJUNTO DE REAGENTES, APLICAÇÃO DETECÇÃO DE PEROXIDASE DE RÁBANO SILVESTRE (HRP), COMPOSIÇÃO COM SUBSTRATO QUIMIOLUMINESCENTE, COMPONENTES LUMINOL, SOLUÇÃO DE PERÓXIDO, CARACTERÍSTICAS ADICIONAIS WESTERN BLOT / QUIMIOLUMINESCÊNCIA
Descrição complementar: Kit contendo 1 frasco de 50ml de solução A (solução de luminol) e 1 frasco de 50ml de solução B (solução de peróxido), suficiente para 1000 cm2 de membrana
Referência: Sigma GERPN2232</t>
  </si>
  <si>
    <t>REAGENTE ANALÍTICO., TIPO INIBIDOR TRIPSINA QUIMIOTRIPSINA, ASPECTO FÍSICO PÓ LIOFILIZADO, CONCENTRAÇÃO MÍNIMO DE 70%, CARACTERÍSTICA ADICIONAL DE GLYCINE MAX (SOJA) Referência: Invitrogen 17075029</t>
  </si>
  <si>
    <t>REAGENTE PARA DIAGNÓSTICO CLÍNICO., TIPO CONJUNTO COMPLETO, TIPO DE ANÁLISE ANTICORPOS SECUNDÁRIOS, MÉTODO IMUNOHISTOQUÍMICA, APRESENTAÇÃO TESTE, CARACTERÍSTICAS ADICIONAIS COM ESTREPTAVIDINA CONJUGADA À PEROXIDASE, COMPOSIÇÃO BÁSICA ANTI IMUNOGLOBULINA DE COELHO, CAMUNDONGO E CABRA, OUTROS COMPONENTES CONJUGADO À BIOTINA
Descrição complementar: complexo Avidina-Biotina para amplificação da reação de imunocitoquimica. Cada kit contém 4 ml. Referência: Thermo Fisher 32050</t>
  </si>
  <si>
    <t>SORO, TIPO DE CABRA, ASPECTO FÍSICO LÍQUIDO, CARACTERÍSTICAS ADICIONAIS NÃO ESTÉRIL</t>
  </si>
  <si>
    <t>SULFATO DE CROMO III E POTÁSSIO, ASPECTO FÍSICO CRISTAL CINZA, INODORO, FÓRMULA QUÍMICA CRK(SO4)2.12H2O (DODECAHIDRATADO), PESO MOLECULAR 499,41, GRAU DE PUREZA PUREZA MÍNIMA DE 98,5%, CARACTERÍSTICA ADICIONAL REAGENTE P.A., NÚMERO DE REFERÊNCIA QUÍMICA CAS 7788-99-0</t>
  </si>
  <si>
    <t>SUPLEMENTO PARA MEIO DE CULTURA, TIPO À BASE DE INSULINA, TRANSFERRINA E CITOCINAS, ASPECTO FÍSICO LÍQUIDO, CONCENTRAÇÃO 50X, CARACTERÍSTICAS ADICIONAIS ESTÉRIL</t>
  </si>
  <si>
    <t>ENZIMA, TIPO DNASE I, ASPECTO FÍSICO PÓ LIOFILIZADO, CONCENTRAÇÃO 2500, CARACTERÍSTICA ADICIONAL* LIVRE DE RNASE. Descrição complementar: frasco 10.000 UN</t>
  </si>
  <si>
    <t>ÁCIDO DECANODIÓICO, FÓRMULA QUÍMICA CLCO(CH2)8COCL, COMPOSIÇÃO QUÍMICA DICLORETO DE DECANODIOILA (SEBACOILA), ASPECTO FÍSICO* LÍQUIDO INCOLOR A ÂMBAR, ODOR PUNGENTE, MASSA MOLAR 239,14, TEOR DE PUREZA TEOR MÍNIMO DE 90%, NÚMERO DE REGISTRO QUÍMICO CAS 111-19-3</t>
  </si>
  <si>
    <t>REAGENTE ANALÍTICO:, TIPO ALGINATO DE CÁLCIO, ASPECTO FÍSICO PÓ, CARACTERÍSTICAS ADICIONAIS DE ALGA MARROM</t>
  </si>
  <si>
    <t>ARSINATO, COMPOSIÇÃO QUÍMICA (CH3)2ASO2NA·3H2O, FÓRMULA QUÍMICA DIMETILARSINATO OU CACODILATO DE SÓDIO, COMPOSIÇÃO QUÍMICA* TRI-HIDRATADO, ASPECTO FÍSICO* PÓ CRISTALINO OU CRISTAIS BRANCOS, HIGROSCÓPICO, MASSA MOLAR 214,03, GRAU DE PUREZA* PUREZA MÍNIMA DE 98% (SUBSTÂNCIA DESSACADA), CARACTERISTICA ADICIONAL REAGENTE P.A., NÚMERO DE REGISTRO QUÍMICO CAS 6131-99-3</t>
  </si>
  <si>
    <t>CORANTE, TIPO HEMATOXILINA, ASPECTO FÍSICO LÍQUIDO, CARACTERÍSTICAS ADICIONAIS CI 75290</t>
  </si>
  <si>
    <t>CORANTE, TIPO AZUL ALCIAN, ASPECTO FÍSICO PÓ, CARACTERÍSTICAS ADICIONAIS CI 74240</t>
  </si>
  <si>
    <t>CORANTE, TIPO VERDE MALAQUITA, ASPECTO FÍSICO LÍQUIDO, CARACTERÍSTICAS ADICIONAIS CI 42000</t>
  </si>
  <si>
    <t>TETRAZÓLIO, ASPECTO FÍSICO PÓ AMARELO ALARANJADO, PESO MOLECULAR 414,32, FÓRMULA QUÍMICA C18H16N5SBR (SAL BROMETO), GRAU DE PUREZA PUREZA MÍNIMA DE 98%, NÚMERO DE REFERÊNCIA QUÍMICA CAS 298-93-1</t>
  </si>
  <si>
    <t>ESTREPTOMICINA, COMPOSIÇÃO QUÍMICA SULFATO DE ESTREPTOMICINA, FÓRMULA QUÍMICA* C21H39N7O12. 1,5 H2SO4, ASPECTO FÍSICO* PÓ BRANCO OU QUASE BRANCO, MASSA MOLAR 728,69, POTÊNCIA 650 A 850 MCG/MG, NÚMERO DE REFERÊNCIA QUÍMICA* CAS 3810-74-0</t>
  </si>
  <si>
    <t>GLUTARALDEÍDO, CONCENTRAÇAO 2,5%, APRESENTAÇÃO FÍSICA SOLUÇÃO AQUOSA, CARACTERÍSTICA ADICIONAL* PRONTO PARA USO</t>
  </si>
  <si>
    <t>FORMALDEÍDO (FORMOL), ASPECTO FÍSICO LÍQUIDO INCOLOR, LÍMPIDO, CONCENTRAÇÃO À 10%, CARACTERISTICA ADICIONAL EM SOLUÇÃO AQUOSA TAMPONADA</t>
  </si>
  <si>
    <t>POLÍMERO, TIPO COPOLÍMERO DE ÓXIDO DE ETILENO (POLIOXIETILENO 20), COMPOSIÇÃO POLISSORBATO 80 (MONO-OLEATO DE SORBITANA POE), FORMA FÍSICA LÍQUIDO OLEOSO, AMARELADO A ÂMBAR, FÓRMULA QUÍMICA C64H124O26, MASSA MOLAR 1.310, TEOR DE PUREZA TEOR MÍNIMO DE 58% DE ÁCIDO OLEICO, NÚMERO DE REFERÊNCIA QUÍMICA* CAS 9005-65-6</t>
  </si>
  <si>
    <t>TRIS(HIDROXIMETIL)AMINOMETANO, COMPOSIÇÃO QUÍMICA C4H11NO3, ASPECTO FÍSICO PÓ BRANCO CRISTALINO, PESO MOLECULAR 121,14, PUREZA PUREZA MÍNIMA DE 99,8%, CARACTERÍSTICAS ADICIONAIS ISENTO DNASE/RNASE, REAGENTE P/ BIOLOGIA MOLECULAR, NÚMERO DE REFERÊNCIA QUÍMICA CAS 77-86-1</t>
  </si>
  <si>
    <t>TRIS(HIDROXIMETIL)AMINOMETANO, COMPOSIÇÃO QUÍMICA C4H11NO3.HCL (SAL HIDROCLORETO), ASPECTO FÍSICO CRISTAL INCOLOLR, TRANSPARENTE, INODORO, PESO MOLECULAR 157,59, PUREZA PUREZA MÍNIMA DE 99%, CARACTERÍSTICAS ADICIONAIS ISENTO DNASE/RNASE, REAGENTE P/ BIOLOGIA MOLECULAR, NÚMERO DE REFERÊNCIA QUÍMICA CAS 1185-53-1</t>
  </si>
  <si>
    <t>FOSFATO DE SÓDIO, ASPECTO FÍSICO PÓ FINO DE CRISTAIS BRANCOS, INODORO, HIGROSCÓPICO, FÓRMULA QUÍMICA NAH2PO4.2H2O (MONOBÁSICO, DIHIDRATADO), MASSA MOLECULAR 156,02, GRAU DE PUREZA PUREZA MÍNIMA DE 99%, CARACTERÍSTICA ADICIONAL REAGENTE P.A., NÚMERO DE REFERÊNCIA QUÍMICA CAS 13472-35-0</t>
  </si>
  <si>
    <t>FOSFATO DE SÓDIO, ASPECTO FÍSICO CRISTAIS BRANCOS, FÓRMULA QUÍMICA NA2HPO4 · 2H2O  (DIBÁSICO DIHIDRATADO), MASSA MOLECULAR 177,99, GRAU DE PUREZA PUREZA MÍNIMA DE 98%, CARACTERÍSTICA ADICIONAL REAGENTE P.A., NÚMERO DE REFERÊNCIA QUÍMICA CAS 10028-24-7</t>
  </si>
  <si>
    <t>FOSFATO DE SÓDIO, ASPECTO FÍSICO PÓ FINO DE CRISTAIS BRANCOS, INODORO, HIGROSCÓPICO, FÓRMULA QUÍMICA NA3PO4 (TRISSÓDICO ANIDRO), MASSA MOLECULAR 163,94, GRAU DE PUREZA PUREZA MÍNIMA DE 98%, NÚMERO DE REFERÊNCIA QUÍMICA CAS 7601-54-9</t>
  </si>
  <si>
    <t>OCTILFENOXIPOLIETOXIETANOL, ASPECTO FÍSICO LÍQUIDO VISCOSO, INCOLOR À AMARELADO, INODORO, FÓRMULA QUÍMICA C14H22O(C2H4O)N SENDO (N = 9-10), GRAU DE PUREZA PUREZA MÍNIMA DE 98%, CARACTERÍSTICA ADICIONAL REAGENTE ISENTO DE DNASE E RNASE, NÚMERO DE REFERÊNCIA QUÍMICA CAS 9002-93-1</t>
  </si>
  <si>
    <t>MERCAPTOETANOL, ASPECTO FÍSICO LÍQUIDO INCOLOR, ODOR DESAGRADÁVEL, FÓRMULA QUÍMICA C2H6SO, PESO MOLECULAR 78,13, TEOR PUREZA PUREZA MÍNIMA DE 99%, NÚMERO DE REFERÊNCIA QUÍMICA CAS 60-24-2</t>
  </si>
  <si>
    <t>AZIDA SÓDICA, COMPOSIÇÃO QUÍMICA NAN3, PESO MOLECULAR 65,01, ASPECTO FÍSICO PÓ BRANCO CRISTALINO OU CRISTAL INCOLOR, INODORO, GRAU DE PUREZA PUREZA MÍNIMA DE 99%, CARACTERÍSTICA ADICIONAL REAGENTE P.A., NÚMERO DE REFERÊNCIA QUÍMICA CAS 26628-22-8</t>
  </si>
  <si>
    <t>DIMETILSULFÓXIDO (DMSO), ASPECTO FÍSICO LÍQUIDO LÍMPIDO, INCOLOR, INODORO, PESO MOLECULAR 78,13, COMPOSIÇÃO QUÍMICA (CH3)2SO, TEOR DE PUREZA PUREZA MÍNIMA DE 99,9%, CARACTERÍSTICA ADICIONAL REAGENTE P.A, NÚMERO DE REFERÊNCIA QUÍMICA CAS 67-68-5</t>
  </si>
  <si>
    <t>ÁCIDO ETILENOGLICOL-BIS(2-AMINOETIL-ÉTER), COMPOSIÇÃO QUÍMICA -N,N,N,N-TETRACÉTICO, [-CH2OCH2CH2N(CH2CO2H)2]2, ASPECTO FÍSICO PÓ BRANCO, PESO MOLECULAR 380,35, GRAU DE PUREZA PUREZA MÍNIMA DE 97%, NÚMERO DE REFERÊNCIA QUÍMICA CAS 67-42-5</t>
  </si>
  <si>
    <t>FLUORETO DE SÓDIO, ASPECTO FÍSICO PÓ CRISTALINO BRANCO, INODORO, FÓRMULA QUÍMICA NAF, PESO MOLECULAR 41,99, GRAU DE PUREZA PUREZA MÍNIMA DE 99%, NÚMERO DE REFERÊNCIA QUÍMICA CAS 7681-49-4</t>
  </si>
  <si>
    <t>SUPLEMENTO PARA MEIO DE CULTURA, TIPO SOLUÇÃO DE GENTAMICINA, CONCENTRAÇÃO 50</t>
  </si>
  <si>
    <t>REAGENTE ANALÍTICO., TIPO MISTURA DE INIBIDORES DE PROTEASE, ASPECTO FÍSICO TABLETE</t>
  </si>
  <si>
    <t>COMPOSTO QUÍMICO*, COMPOSIÇÃO ORTOVANADATO DE SÓDIO, APRESENTAÇÃO EM PÓ, GRAU DE PUREZA PUREZA MÍNIMA DE 99,98%, NÚMERO DE REFERÊNCIA QUÍMICA CAS 13721-39-6</t>
  </si>
  <si>
    <t>PARAFORMALDEÍDO, ASPECTO FÍSICO PÓ BRANCO, ODOR FORTE E PUNGENTE, PESO MOLECULAR 30,03, FÓRMULA QUÍMICA (CH2O)N  (P-FORMALDEÍDO), GRAU DE PUREZA PUREZA MÍNIMA DE 95%, NÚMERO DE REFERÊNCIA QUÍMICA CAS 30525-89-4</t>
  </si>
  <si>
    <t>SUPLEMENTO PARA MEIO DE CULTURA, TIPO PENICILINA G + ESTREPTOMICINA, ASPECTO FÍSICO LÍQUIDO, CONCENTRAÇÃO 10.000 UI + 10</t>
  </si>
  <si>
    <t>ACRILAMIDA, ASPECTO FÍSICO PÓ CRISTALINO BRANCO A ESBRANQUIÇADO, INODORO, FÓRMULA QUÍMICA CH2=CHCONH2 (PROP-2-ENAMIDA), MASSA MOLAR 71,07, GRAU DE PUREZA PUREZA MÍNIMA DE 99%, CARACTERÍSTICA ADICIONAL REAGENTE P/ ELETROFORESE, NÚMERO DE REGISTRO QUÍMICO CAS 79-06-1</t>
  </si>
  <si>
    <t>POLÍMERO, TIPO COPOLÍMERO DE ÓXIDO DE ETILENO (POLIOXIETILENO), COMPOSIÇÃO POLISSORBATO 20 (MONOLAURATO DE SORBITANO POE), FORMA FÍSICA LÍQUIDO OLEOSO, AMARELADO A CASTANHO, FÓRMULA QUÍMICA C58H114O26, MASSA MOLAR 1128, TEOR DE PUREZA TEOR DE 40 A 60% DE ÁCIDO LÁURICO, NÚMERO DE REFERÊNCIA QUÍMICA* CAS 9005-64-5</t>
  </si>
  <si>
    <t>SUPLEMENTO PARA MEIO DE CULTURA, TIPO* L-ALANIL-L-GLUTAMINA, ASPECTO FÍSICO* LÍQUIDO, CONCENTRAÇÃO* 200MM, ESTERILIDADE ESTÉRIL</t>
  </si>
  <si>
    <t>SUPLEMENTO PARA MEIO DE CULTURA, TIPO ALBUMINA DE SORO BOVINO (BSA), ASPECTO FÍSICO PÓ LIOFILIZADO, CONCENTRAÇÃO &gt; 96%</t>
  </si>
  <si>
    <t>FOSFATO DE POTÁSSIO, ASPECTO FÍSICO PÓ BRANCO CRISTALINO, INODORO, FÓRMULA QUÍMICA KH2PO4 (MONOBÁSICO ANIDRO), PESO MOLECULAR 136,09, TEOR DE PUREZA PUREZA MÍNIMA DE 98%, NÚMERO DE REFERÊNCIA QUÍMICA CAS 7778-77-0</t>
  </si>
  <si>
    <t>SULFATO DE MAGNÉSIO, ASPECTO FÍSICO CRISTAL INCOLOR, BRILHANTE, INODORO, AMARGO, FÓRMULA QUÍMICA MGSO4.7H2O, MASSA MOLECULAR 246,48, TEOR DE PUREZA PUREZA MÍNIMA DE 99%, CARACTERÍSTICA ADICIONAL REAGENTE P.A., NÚMERO DE REFERÊNCIA QUÍMICA CAS 10034-99-8</t>
  </si>
  <si>
    <t>BICARBONATO DE SÓDIO, ASPECTO FÍSICO PÓ BRANCO, FINO, COMPOSIÇÃO NAHCO3, PUREZA MÍNIMA TEOR DE PUREZA MÍNIMA 99,5%, PESO MOLECULAR 84,01, NÚMERO DE REFERÊNCIA QUÍMICA CAS 144-55-8</t>
  </si>
  <si>
    <t>PIROFOSFATO DE SÓDIO, ASPECTO FÍSICO PÓ CRISTALINO, INCOLOR, INODORO, FÓRMULA QUÍMICA NA4P2O7, MASSA MOLECULAR 265,91, GRAU DE PUREZA PUREZA MÍNIMA DE 98%, CARACTERÍSTICA ADICIONAL REAGENTE USP, NÚMERO DE REFERÊNCIA QUÍMICA CAS 7722-88-5</t>
  </si>
  <si>
    <t>CORANTE, TIPO AZUL BRILHANTE COOMASSIE G-250, ASPECTO FÍSICO PÓ, CARACTERÍSTICAS ADICIONAIS CI 42655</t>
  </si>
  <si>
    <t>SUPLEMENTO PARA MEIO DE CULTURA, ASPECTO FÍSICO LÍQUIDO, CONCENTRAÇÃO 50X, CARACTERÍSTICAS ADICIONAIS ESTÉRIL</t>
  </si>
  <si>
    <t>MODULO DIDÁTICO, NOME MODULO DIDÁTICO - Kit de rotulagem de proteínas Alexa Fluor 488</t>
  </si>
  <si>
    <t>&gt;&gt;TOTAL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</si>
</sst>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quot;??_);_(@_)"/>
  </numFmts>
  <fonts count="55">
    <font>
      <sz val="11"/>
      <color theme="1"/>
      <name val="Calibri"/>
      <family val="2"/>
    </font>
    <font>
      <sz val="11"/>
      <color indexed="8"/>
      <name val="Calibri"/>
      <family val="2"/>
    </font>
    <font>
      <sz val="10"/>
      <color indexed="8"/>
      <name val="Calibri"/>
      <family val="2"/>
    </font>
    <font>
      <sz val="10"/>
      <name val="Arial"/>
      <family val="2"/>
    </font>
    <font>
      <sz val="9"/>
      <color indexed="8"/>
      <name val="Calibri"/>
      <family val="2"/>
    </font>
    <font>
      <u val="single"/>
      <sz val="11"/>
      <color indexed="12"/>
      <name val="Calibri"/>
      <family val="2"/>
    </font>
    <font>
      <u val="single"/>
      <sz val="11"/>
      <color indexed="20"/>
      <name val="Calibri"/>
      <family val="2"/>
    </font>
    <font>
      <sz val="12"/>
      <color indexed="9"/>
      <name val="Calibri"/>
      <family val="2"/>
    </font>
    <font>
      <b/>
      <sz val="16"/>
      <color indexed="9"/>
      <name val="Calibri"/>
      <family val="2"/>
    </font>
    <font>
      <b/>
      <sz val="10"/>
      <color indexed="21"/>
      <name val="Calibri"/>
      <family val="2"/>
    </font>
    <font>
      <b/>
      <sz val="12"/>
      <name val="Calibri"/>
      <family val="2"/>
    </font>
    <font>
      <b/>
      <sz val="16"/>
      <name val="Calibri"/>
      <family val="2"/>
    </font>
    <font>
      <b/>
      <sz val="12"/>
      <color indexed="9"/>
      <name val="Calibri"/>
      <family val="2"/>
    </font>
    <font>
      <sz val="12"/>
      <color indexed="8"/>
      <name val="Calibri"/>
      <family val="2"/>
    </font>
    <font>
      <b/>
      <sz val="11"/>
      <color indexed="8"/>
      <name val="Calibri"/>
      <family val="2"/>
    </font>
    <font>
      <sz val="11"/>
      <color indexed="10"/>
      <name val="Calibri"/>
      <family val="2"/>
    </font>
    <font>
      <sz val="12"/>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Calibri"/>
      <family val="2"/>
    </font>
    <font>
      <sz val="9"/>
      <color theme="1"/>
      <name val="Calibri"/>
      <family val="2"/>
    </font>
    <font>
      <b/>
      <sz val="12"/>
      <color theme="0"/>
      <name val="Calibri"/>
      <family val="2"/>
    </font>
    <font>
      <sz val="12"/>
      <color theme="1"/>
      <name val="Calibri"/>
      <family val="2"/>
    </font>
    <font>
      <sz val="12"/>
      <color rgb="FFFF0000"/>
      <name val="Calibri"/>
      <family val="2"/>
    </font>
    <font>
      <b/>
      <sz val="10"/>
      <color rgb="FF005A3C"/>
      <name val="Calibri"/>
      <family val="2"/>
    </font>
    <font>
      <sz val="12"/>
      <color theme="0"/>
      <name val="Calibri"/>
      <family val="2"/>
    </font>
    <font>
      <b/>
      <sz val="16"/>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5A3C"/>
        <bgColor indexed="64"/>
      </patternFill>
    </fill>
    <fill>
      <patternFill patternType="solid">
        <fgColor rgb="FFFFD3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rgb="FF005A3C"/>
      </left>
      <right style="hair">
        <color rgb="FF005A3C"/>
      </right>
      <top/>
      <bottom style="hair">
        <color rgb="FF005A3C"/>
      </bottom>
    </border>
    <border>
      <left style="hair">
        <color rgb="FF005A3C"/>
      </left>
      <right style="medium">
        <color rgb="FF005A3C"/>
      </right>
      <top/>
      <bottom style="hair">
        <color rgb="FF005A3C"/>
      </bottom>
    </border>
    <border>
      <left style="hair">
        <color rgb="FF005A3C"/>
      </left>
      <right style="hair">
        <color rgb="FF005A3C"/>
      </right>
      <top style="hair">
        <color rgb="FF005A3C"/>
      </top>
      <bottom style="hair">
        <color rgb="FF005A3C"/>
      </bottom>
    </border>
    <border>
      <left style="hair">
        <color rgb="FF005A3C"/>
      </left>
      <right style="medium">
        <color rgb="FF005A3C"/>
      </right>
      <top style="hair">
        <color rgb="FF005A3C"/>
      </top>
      <bottom style="hair">
        <color rgb="FF005A3C"/>
      </bottom>
    </border>
    <border>
      <left style="hair">
        <color rgb="FF005A3C"/>
      </left>
      <right style="medium">
        <color rgb="FF005A3C"/>
      </right>
      <top style="medium">
        <color rgb="FF005A3C"/>
      </top>
      <bottom style="medium">
        <color rgb="FF005A3C"/>
      </bottom>
    </border>
    <border>
      <left style="hair">
        <color rgb="FF005A3C"/>
      </left>
      <right style="hair">
        <color rgb="FF005A3C"/>
      </right>
      <top style="hair">
        <color rgb="FF005A3C"/>
      </top>
      <bottom/>
    </border>
    <border>
      <left style="hair">
        <color rgb="FF005A3C"/>
      </left>
      <right style="medium">
        <color rgb="FF005A3C"/>
      </right>
      <top style="hair">
        <color rgb="FF005A3C"/>
      </top>
      <bottom/>
    </border>
    <border>
      <left style="hair">
        <color rgb="FF005A3C"/>
      </left>
      <right style="medium">
        <color rgb="FF005A3C"/>
      </right>
      <top style="medium">
        <color rgb="FF005A3C"/>
      </top>
      <bottom style="hair">
        <color rgb="FF005A3C"/>
      </bottom>
    </border>
    <border>
      <left style="hair">
        <color rgb="FF005A3C"/>
      </left>
      <right style="medium">
        <color rgb="FF005A3C"/>
      </right>
      <top style="hair">
        <color rgb="FF005A3C"/>
      </top>
      <bottom style="medium">
        <color rgb="FF005A3C"/>
      </bottom>
    </border>
    <border>
      <left/>
      <right style="hair">
        <color rgb="FF005A3C"/>
      </right>
      <top style="medium">
        <color rgb="FF005A3C"/>
      </top>
      <bottom style="medium">
        <color rgb="FF005A3C"/>
      </bottom>
    </border>
    <border>
      <left style="hair">
        <color rgb="FF005A3C"/>
      </left>
      <right style="medium">
        <color rgb="FF005A3C"/>
      </right>
      <top/>
      <bottom style="medium">
        <color rgb="FF005A3C"/>
      </bottom>
    </border>
    <border>
      <left style="thin"/>
      <right style="thin"/>
      <top style="thin"/>
      <bottom style="thin"/>
    </border>
    <border>
      <left/>
      <right/>
      <top style="medium">
        <color rgb="FF005A3C"/>
      </top>
      <bottom/>
    </border>
    <border>
      <left style="medium">
        <color rgb="FF005A3C"/>
      </left>
      <right/>
      <top style="medium">
        <color rgb="FF005A3C"/>
      </top>
      <bottom style="hair">
        <color rgb="FF005A3C"/>
      </bottom>
    </border>
    <border>
      <left/>
      <right/>
      <top style="medium">
        <color rgb="FF005A3C"/>
      </top>
      <bottom style="hair">
        <color rgb="FF005A3C"/>
      </bottom>
    </border>
    <border>
      <left/>
      <right style="hair">
        <color rgb="FF005A3C"/>
      </right>
      <top style="medium">
        <color rgb="FF005A3C"/>
      </top>
      <bottom style="hair">
        <color rgb="FF005A3C"/>
      </bottom>
    </border>
    <border>
      <left style="medium">
        <color rgb="FF005A3C"/>
      </left>
      <right/>
      <top style="hair">
        <color rgb="FF005A3C"/>
      </top>
      <bottom style="medium">
        <color rgb="FF005A3C"/>
      </bottom>
    </border>
    <border>
      <left/>
      <right/>
      <top style="hair">
        <color rgb="FF005A3C"/>
      </top>
      <bottom style="medium">
        <color rgb="FF005A3C"/>
      </bottom>
    </border>
    <border>
      <left/>
      <right style="hair">
        <color rgb="FF005A3C"/>
      </right>
      <top style="hair">
        <color rgb="FF005A3C"/>
      </top>
      <bottom style="medium">
        <color rgb="FF005A3C"/>
      </bottom>
    </border>
    <border>
      <left style="medium">
        <color rgb="FF005A3C"/>
      </left>
      <right/>
      <top style="medium">
        <color rgb="FF005A3C"/>
      </top>
      <bottom style="medium">
        <color rgb="FF005A3C"/>
      </bottom>
    </border>
    <border>
      <left/>
      <right/>
      <top style="medium">
        <color rgb="FF005A3C"/>
      </top>
      <bottom style="medium">
        <color rgb="FF005A3C"/>
      </bottom>
    </border>
    <border>
      <left style="medium">
        <color rgb="FF005A3C"/>
      </left>
      <right/>
      <top style="hair">
        <color rgb="FF005A3C"/>
      </top>
      <bottom style="hair">
        <color rgb="FF005A3C"/>
      </bottom>
    </border>
    <border>
      <left/>
      <right/>
      <top style="hair">
        <color rgb="FF005A3C"/>
      </top>
      <bottom style="hair">
        <color rgb="FF005A3C"/>
      </bottom>
    </border>
    <border>
      <left/>
      <right style="hair">
        <color rgb="FF005A3C"/>
      </right>
      <top style="hair">
        <color rgb="FF005A3C"/>
      </top>
      <bottom style="hair">
        <color rgb="FF005A3C"/>
      </bottom>
    </border>
    <border>
      <left style="medium">
        <color rgb="FF005A3C"/>
      </left>
      <right style="hair">
        <color rgb="FF005A3C"/>
      </right>
      <top style="hair">
        <color rgb="FF005A3C"/>
      </top>
      <bottom/>
    </border>
    <border>
      <left style="medium">
        <color rgb="FF005A3C"/>
      </left>
      <right style="hair">
        <color rgb="FF005A3C"/>
      </right>
      <top style="hair">
        <color rgb="FF005A3C"/>
      </top>
      <bottom style="hair">
        <color rgb="FF005A3C"/>
      </bottom>
    </border>
    <border>
      <left style="medium">
        <color rgb="FF005A3C"/>
      </left>
      <right style="hair">
        <color rgb="FF005A3C"/>
      </right>
      <top style="medium">
        <color rgb="FF005A3C"/>
      </top>
      <bottom style="hair">
        <color rgb="FF005A3C"/>
      </bottom>
    </border>
    <border>
      <left style="hair">
        <color rgb="FF005A3C"/>
      </left>
      <right style="hair">
        <color rgb="FF005A3C"/>
      </right>
      <top style="medium">
        <color rgb="FF005A3C"/>
      </top>
      <bottom style="hair">
        <color rgb="FF005A3C"/>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Border="0" applyAlignment="0" applyProtection="0"/>
    <xf numFmtId="44"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1" fillId="0" borderId="0" applyFill="0" applyProtection="0">
      <alignment/>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41" fontId="0" fillId="0" borderId="0" applyFont="0" applyFill="0" applyBorder="0" applyAlignment="0" applyProtection="0"/>
    <xf numFmtId="164" fontId="3"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43" fontId="0" fillId="0" borderId="0" applyFont="0" applyFill="0" applyBorder="0" applyAlignment="0" applyProtection="0"/>
  </cellStyleXfs>
  <cellXfs count="87">
    <xf numFmtId="0" fontId="0" fillId="0" borderId="0" xfId="0" applyFont="1" applyAlignment="1">
      <alignment/>
    </xf>
    <xf numFmtId="0" fontId="47" fillId="0" borderId="0" xfId="0" applyFont="1" applyFill="1" applyAlignment="1" applyProtection="1">
      <alignment/>
      <protection/>
    </xf>
    <xf numFmtId="0" fontId="48" fillId="0" borderId="0" xfId="0" applyFont="1" applyFill="1" applyAlignment="1" applyProtection="1">
      <alignment/>
      <protection/>
    </xf>
    <xf numFmtId="0" fontId="47" fillId="0" borderId="0" xfId="0" applyFont="1" applyFill="1" applyAlignment="1" applyProtection="1">
      <alignment horizontal="center"/>
      <protection/>
    </xf>
    <xf numFmtId="0" fontId="47" fillId="0" borderId="0" xfId="55" applyFont="1" applyFill="1" applyProtection="1">
      <alignment/>
      <protection/>
    </xf>
    <xf numFmtId="0" fontId="0" fillId="4" borderId="10" xfId="0" applyNumberFormat="1" applyFont="1" applyFill="1" applyBorder="1" applyAlignment="1" applyProtection="1">
      <alignment horizontal="center"/>
      <protection/>
    </xf>
    <xf numFmtId="4" fontId="0" fillId="33" borderId="11" xfId="0" applyNumberFormat="1" applyFont="1" applyFill="1" applyBorder="1" applyAlignment="1" applyProtection="1">
      <alignment/>
      <protection locked="0"/>
    </xf>
    <xf numFmtId="0" fontId="0" fillId="4" borderId="12" xfId="0" applyNumberFormat="1" applyFont="1" applyFill="1" applyBorder="1" applyAlignment="1" applyProtection="1">
      <alignment horizontal="center"/>
      <protection/>
    </xf>
    <xf numFmtId="4" fontId="0" fillId="33" borderId="13" xfId="0" applyNumberFormat="1" applyFont="1" applyFill="1" applyBorder="1" applyAlignment="1" applyProtection="1">
      <alignment/>
      <protection locked="0"/>
    </xf>
    <xf numFmtId="0" fontId="49" fillId="34" borderId="12" xfId="0" applyFont="1" applyFill="1" applyBorder="1" applyAlignment="1" applyProtection="1">
      <alignment horizontal="center" vertical="center" wrapText="1"/>
      <protection/>
    </xf>
    <xf numFmtId="0" fontId="49" fillId="34" borderId="13" xfId="0" applyFont="1" applyFill="1" applyBorder="1" applyAlignment="1" applyProtection="1">
      <alignment horizontal="center" vertical="center" wrapText="1"/>
      <protection/>
    </xf>
    <xf numFmtId="4" fontId="49" fillId="34" borderId="14" xfId="0" applyNumberFormat="1" applyFont="1" applyFill="1" applyBorder="1" applyAlignment="1" applyProtection="1">
      <alignment/>
      <protection/>
    </xf>
    <xf numFmtId="0" fontId="50" fillId="4" borderId="12" xfId="0" applyNumberFormat="1" applyFont="1" applyFill="1" applyBorder="1" applyAlignment="1" applyProtection="1">
      <alignment horizontal="center"/>
      <protection/>
    </xf>
    <xf numFmtId="4" fontId="50" fillId="33" borderId="13" xfId="0" applyNumberFormat="1" applyFont="1" applyFill="1" applyBorder="1" applyAlignment="1" applyProtection="1">
      <alignment/>
      <protection locked="0"/>
    </xf>
    <xf numFmtId="0" fontId="50" fillId="4" borderId="12" xfId="0" applyFont="1" applyFill="1" applyBorder="1" applyAlignment="1" applyProtection="1">
      <alignment horizontal="center"/>
      <protection/>
    </xf>
    <xf numFmtId="0" fontId="50" fillId="4" borderId="15" xfId="0" applyNumberFormat="1" applyFont="1" applyFill="1" applyBorder="1" applyAlignment="1" applyProtection="1">
      <alignment horizontal="center"/>
      <protection/>
    </xf>
    <xf numFmtId="4" fontId="50" fillId="33" borderId="16" xfId="0" applyNumberFormat="1" applyFont="1" applyFill="1" applyBorder="1" applyAlignment="1" applyProtection="1">
      <alignment/>
      <protection locked="0"/>
    </xf>
    <xf numFmtId="4" fontId="10" fillId="35" borderId="17" xfId="0" applyNumberFormat="1" applyFont="1" applyFill="1" applyBorder="1" applyAlignment="1" applyProtection="1">
      <alignment horizontal="right" vertical="center" wrapText="1"/>
      <protection/>
    </xf>
    <xf numFmtId="4" fontId="10" fillId="35" borderId="18" xfId="0" applyNumberFormat="1" applyFont="1" applyFill="1" applyBorder="1" applyAlignment="1" applyProtection="1">
      <alignment horizontal="right" vertical="center" wrapText="1"/>
      <protection/>
    </xf>
    <xf numFmtId="44" fontId="0" fillId="0" borderId="0" xfId="45" applyFont="1" applyAlignment="1">
      <alignment/>
    </xf>
    <xf numFmtId="0" fontId="49" fillId="34" borderId="19" xfId="0" applyFont="1" applyFill="1" applyBorder="1" applyAlignment="1" applyProtection="1">
      <alignment horizontal="right"/>
      <protection/>
    </xf>
    <xf numFmtId="4" fontId="49" fillId="34" borderId="20" xfId="0" applyNumberFormat="1" applyFont="1" applyFill="1" applyBorder="1" applyAlignment="1" applyProtection="1">
      <alignment horizontal="right" vertical="center" wrapText="1"/>
      <protection/>
    </xf>
    <xf numFmtId="0" fontId="0" fillId="0" borderId="0" xfId="0" applyAlignment="1">
      <alignment wrapText="1"/>
    </xf>
    <xf numFmtId="0" fontId="0" fillId="0" borderId="21" xfId="0" applyBorder="1" applyAlignment="1">
      <alignment horizontal="center"/>
    </xf>
    <xf numFmtId="44" fontId="0" fillId="0" borderId="21" xfId="45" applyFont="1" applyBorder="1" applyAlignment="1">
      <alignment horizontal="center"/>
    </xf>
    <xf numFmtId="0" fontId="0" fillId="0" borderId="21" xfId="0" applyBorder="1" applyAlignment="1">
      <alignment/>
    </xf>
    <xf numFmtId="0" fontId="0" fillId="0" borderId="21" xfId="0" applyBorder="1" applyAlignment="1">
      <alignment wrapText="1"/>
    </xf>
    <xf numFmtId="44" fontId="0" fillId="0" borderId="21" xfId="45" applyFont="1" applyBorder="1" applyAlignment="1">
      <alignment/>
    </xf>
    <xf numFmtId="44" fontId="0" fillId="0" borderId="21" xfId="0" applyNumberFormat="1" applyBorder="1" applyAlignment="1">
      <alignment/>
    </xf>
    <xf numFmtId="44" fontId="46" fillId="0" borderId="21" xfId="45" applyFont="1" applyBorder="1" applyAlignment="1">
      <alignment/>
    </xf>
    <xf numFmtId="44" fontId="46" fillId="0" borderId="21" xfId="0" applyNumberFormat="1" applyFont="1" applyBorder="1" applyAlignment="1">
      <alignment/>
    </xf>
    <xf numFmtId="0" fontId="0" fillId="0" borderId="0" xfId="0" applyAlignment="1">
      <alignment vertical="center"/>
    </xf>
    <xf numFmtId="44" fontId="0" fillId="0" borderId="0" xfId="45" applyFont="1" applyAlignment="1">
      <alignment wrapText="1"/>
    </xf>
    <xf numFmtId="0" fontId="0" fillId="0" borderId="21" xfId="0" applyBorder="1" applyAlignment="1">
      <alignment horizontal="center" vertical="center"/>
    </xf>
    <xf numFmtId="44" fontId="0" fillId="0" borderId="21" xfId="45" applyFont="1" applyBorder="1" applyAlignment="1">
      <alignment horizontal="center" vertical="center"/>
    </xf>
    <xf numFmtId="0" fontId="0" fillId="0" borderId="21" xfId="0" applyBorder="1" applyAlignment="1">
      <alignment vertical="center"/>
    </xf>
    <xf numFmtId="0" fontId="0" fillId="0" borderId="21" xfId="0" applyBorder="1" applyAlignment="1">
      <alignment vertical="center" wrapText="1"/>
    </xf>
    <xf numFmtId="0" fontId="0" fillId="0" borderId="21" xfId="0" applyBorder="1" applyAlignment="1">
      <alignment horizontal="center" wrapText="1"/>
    </xf>
    <xf numFmtId="44" fontId="0" fillId="0" borderId="21" xfId="45" applyFont="1" applyBorder="1" applyAlignment="1">
      <alignment horizontal="center" wrapText="1"/>
    </xf>
    <xf numFmtId="44" fontId="0" fillId="0" borderId="21" xfId="45" applyFont="1" applyBorder="1" applyAlignment="1">
      <alignment wrapText="1"/>
    </xf>
    <xf numFmtId="44" fontId="0" fillId="0" borderId="21" xfId="0" applyNumberFormat="1" applyBorder="1" applyAlignment="1">
      <alignment wrapText="1"/>
    </xf>
    <xf numFmtId="0" fontId="49" fillId="34" borderId="12" xfId="0" applyFont="1" applyFill="1" applyBorder="1" applyAlignment="1" applyProtection="1">
      <alignment horizontal="center" vertical="center" wrapText="1"/>
      <protection/>
    </xf>
    <xf numFmtId="0" fontId="51" fillId="4" borderId="12" xfId="0" applyNumberFormat="1" applyFont="1" applyFill="1" applyBorder="1" applyAlignment="1" applyProtection="1">
      <alignment horizontal="center"/>
      <protection/>
    </xf>
    <xf numFmtId="4" fontId="51" fillId="33" borderId="13" xfId="0" applyNumberFormat="1" applyFont="1" applyFill="1" applyBorder="1" applyAlignment="1" applyProtection="1">
      <alignment/>
      <protection locked="0"/>
    </xf>
    <xf numFmtId="0" fontId="1" fillId="0" borderId="21" xfId="56" applyFill="1" applyBorder="1" applyAlignment="1" applyProtection="1">
      <alignment wrapText="1"/>
      <protection/>
    </xf>
    <xf numFmtId="44" fontId="46" fillId="0" borderId="21" xfId="45" applyFont="1" applyBorder="1" applyAlignment="1">
      <alignment wrapText="1"/>
    </xf>
    <xf numFmtId="0" fontId="52" fillId="0" borderId="22" xfId="0" applyFont="1" applyFill="1" applyBorder="1" applyAlignment="1" applyProtection="1">
      <alignment horizontal="center"/>
      <protection/>
    </xf>
    <xf numFmtId="0" fontId="10" fillId="35" borderId="23" xfId="0" applyFont="1" applyFill="1" applyBorder="1" applyAlignment="1" applyProtection="1">
      <alignment horizontal="right" vertical="center" wrapText="1"/>
      <protection/>
    </xf>
    <xf numFmtId="0" fontId="10" fillId="35" borderId="24" xfId="0" applyFont="1" applyFill="1" applyBorder="1" applyAlignment="1" applyProtection="1">
      <alignment horizontal="right" vertical="center" wrapText="1"/>
      <protection/>
    </xf>
    <xf numFmtId="0" fontId="10" fillId="35" borderId="25" xfId="0" applyFont="1" applyFill="1" applyBorder="1" applyAlignment="1" applyProtection="1">
      <alignment horizontal="right" vertical="center" wrapText="1"/>
      <protection/>
    </xf>
    <xf numFmtId="0" fontId="10" fillId="35" borderId="26" xfId="0" applyFont="1" applyFill="1" applyBorder="1" applyAlignment="1" applyProtection="1">
      <alignment horizontal="right" vertical="center" wrapText="1"/>
      <protection/>
    </xf>
    <xf numFmtId="0" fontId="10" fillId="35" borderId="27" xfId="0" applyFont="1" applyFill="1" applyBorder="1" applyAlignment="1" applyProtection="1">
      <alignment horizontal="right" vertical="center" wrapText="1"/>
      <protection/>
    </xf>
    <xf numFmtId="0" fontId="10" fillId="35" borderId="28" xfId="0" applyFont="1" applyFill="1" applyBorder="1" applyAlignment="1" applyProtection="1">
      <alignment horizontal="right" vertical="center" wrapText="1"/>
      <protection/>
    </xf>
    <xf numFmtId="0" fontId="49" fillId="34" borderId="29" xfId="0" applyFont="1" applyFill="1" applyBorder="1" applyAlignment="1" applyProtection="1">
      <alignment horizontal="right" vertical="center"/>
      <protection/>
    </xf>
    <xf numFmtId="0" fontId="49" fillId="34" borderId="30" xfId="0" applyFont="1" applyFill="1" applyBorder="1" applyAlignment="1" applyProtection="1">
      <alignment horizontal="right" vertical="center"/>
      <protection/>
    </xf>
    <xf numFmtId="0" fontId="49" fillId="34" borderId="19" xfId="0" applyFont="1" applyFill="1" applyBorder="1" applyAlignment="1" applyProtection="1">
      <alignment horizontal="right" vertical="center"/>
      <protection/>
    </xf>
    <xf numFmtId="0" fontId="0" fillId="33" borderId="31" xfId="0" applyFont="1" applyFill="1" applyBorder="1" applyAlignment="1" applyProtection="1">
      <alignment horizontal="left"/>
      <protection/>
    </xf>
    <xf numFmtId="0" fontId="0" fillId="33" borderId="32" xfId="0" applyFont="1" applyFill="1" applyBorder="1" applyAlignment="1" applyProtection="1">
      <alignment horizontal="left"/>
      <protection/>
    </xf>
    <xf numFmtId="0" fontId="0" fillId="33" borderId="33" xfId="0" applyFont="1" applyFill="1" applyBorder="1" applyAlignment="1" applyProtection="1">
      <alignment horizontal="left"/>
      <protection/>
    </xf>
    <xf numFmtId="0" fontId="49" fillId="34" borderId="29" xfId="0" applyFont="1" applyFill="1" applyBorder="1" applyAlignment="1" applyProtection="1">
      <alignment horizontal="left"/>
      <protection/>
    </xf>
    <xf numFmtId="0" fontId="49" fillId="34" borderId="30" xfId="0" applyFont="1" applyFill="1" applyBorder="1" applyAlignment="1" applyProtection="1">
      <alignment horizontal="left"/>
      <protection/>
    </xf>
    <xf numFmtId="0" fontId="0" fillId="33" borderId="26" xfId="0" applyFont="1" applyFill="1" applyBorder="1" applyAlignment="1" applyProtection="1">
      <alignment horizontal="left"/>
      <protection/>
    </xf>
    <xf numFmtId="0" fontId="0" fillId="33" borderId="27" xfId="0" applyFont="1" applyFill="1" applyBorder="1" applyAlignment="1" applyProtection="1">
      <alignment horizontal="left"/>
      <protection/>
    </xf>
    <xf numFmtId="0" fontId="0" fillId="33" borderId="28" xfId="0" applyFont="1" applyFill="1" applyBorder="1" applyAlignment="1" applyProtection="1">
      <alignment horizontal="left"/>
      <protection/>
    </xf>
    <xf numFmtId="0" fontId="53" fillId="35" borderId="34" xfId="0" applyFont="1" applyFill="1" applyBorder="1" applyAlignment="1" applyProtection="1">
      <alignment horizontal="center"/>
      <protection/>
    </xf>
    <xf numFmtId="0" fontId="53" fillId="35" borderId="15" xfId="0" applyFont="1" applyFill="1" applyBorder="1" applyAlignment="1" applyProtection="1">
      <alignment horizontal="center"/>
      <protection/>
    </xf>
    <xf numFmtId="0" fontId="53" fillId="35" borderId="16" xfId="0" applyFont="1" applyFill="1" applyBorder="1" applyAlignment="1" applyProtection="1">
      <alignment horizontal="center"/>
      <protection/>
    </xf>
    <xf numFmtId="0" fontId="0" fillId="33" borderId="23" xfId="0" applyFont="1" applyFill="1" applyBorder="1" applyAlignment="1" applyProtection="1">
      <alignment horizontal="left"/>
      <protection/>
    </xf>
    <xf numFmtId="0" fontId="0" fillId="33" borderId="24" xfId="0" applyFont="1" applyFill="1" applyBorder="1" applyAlignment="1" applyProtection="1">
      <alignment horizontal="left"/>
      <protection/>
    </xf>
    <xf numFmtId="0" fontId="0" fillId="33" borderId="25" xfId="0" applyFont="1" applyFill="1" applyBorder="1" applyAlignment="1" applyProtection="1">
      <alignment horizontal="left"/>
      <protection/>
    </xf>
    <xf numFmtId="0" fontId="49" fillId="34" borderId="35" xfId="0" applyFont="1" applyFill="1" applyBorder="1" applyAlignment="1" applyProtection="1">
      <alignment horizontal="center" vertical="center" wrapText="1"/>
      <protection/>
    </xf>
    <xf numFmtId="0" fontId="49" fillId="34" borderId="12" xfId="0" applyFont="1" applyFill="1" applyBorder="1" applyAlignment="1" applyProtection="1">
      <alignment horizontal="center" vertical="center" wrapText="1"/>
      <protection/>
    </xf>
    <xf numFmtId="0" fontId="53" fillId="34" borderId="36" xfId="55" applyFont="1" applyFill="1" applyBorder="1" applyAlignment="1" applyProtection="1">
      <alignment horizontal="center"/>
      <protection/>
    </xf>
    <xf numFmtId="0" fontId="53" fillId="34" borderId="37" xfId="55" applyFont="1" applyFill="1" applyBorder="1" applyAlignment="1" applyProtection="1">
      <alignment horizontal="center"/>
      <protection/>
    </xf>
    <xf numFmtId="0" fontId="53" fillId="34" borderId="17" xfId="55" applyFont="1" applyFill="1" applyBorder="1" applyAlignment="1" applyProtection="1">
      <alignment horizontal="center"/>
      <protection/>
    </xf>
    <xf numFmtId="0" fontId="11" fillId="35" borderId="35" xfId="55" applyFont="1" applyFill="1" applyBorder="1" applyAlignment="1" applyProtection="1">
      <alignment horizontal="center"/>
      <protection/>
    </xf>
    <xf numFmtId="0" fontId="11" fillId="35" borderId="12" xfId="55" applyFont="1" applyFill="1" applyBorder="1" applyAlignment="1" applyProtection="1">
      <alignment horizontal="center"/>
      <protection/>
    </xf>
    <xf numFmtId="0" fontId="11" fillId="35" borderId="13" xfId="55" applyFont="1" applyFill="1" applyBorder="1" applyAlignment="1" applyProtection="1">
      <alignment horizontal="center"/>
      <protection/>
    </xf>
    <xf numFmtId="0" fontId="54" fillId="34" borderId="35" xfId="55" applyFont="1" applyFill="1" applyBorder="1" applyAlignment="1" applyProtection="1">
      <alignment horizontal="center"/>
      <protection/>
    </xf>
    <xf numFmtId="0" fontId="54" fillId="34" borderId="12" xfId="55" applyFont="1" applyFill="1" applyBorder="1" applyAlignment="1" applyProtection="1">
      <alignment horizontal="center"/>
      <protection/>
    </xf>
    <xf numFmtId="0" fontId="54" fillId="34" borderId="13" xfId="55" applyFont="1" applyFill="1" applyBorder="1" applyAlignment="1" applyProtection="1">
      <alignment horizontal="center"/>
      <protection/>
    </xf>
    <xf numFmtId="0" fontId="53" fillId="35" borderId="35" xfId="0" applyFont="1" applyFill="1" applyBorder="1" applyAlignment="1" applyProtection="1">
      <alignment horizontal="center"/>
      <protection/>
    </xf>
    <xf numFmtId="0" fontId="53" fillId="35" borderId="12" xfId="0" applyFont="1" applyFill="1" applyBorder="1" applyAlignment="1" applyProtection="1">
      <alignment horizontal="center"/>
      <protection/>
    </xf>
    <xf numFmtId="0" fontId="53" fillId="35" borderId="13" xfId="0" applyFont="1" applyFill="1" applyBorder="1" applyAlignment="1" applyProtection="1">
      <alignment horizontal="center"/>
      <protection/>
    </xf>
    <xf numFmtId="0" fontId="40" fillId="33" borderId="31" xfId="0" applyFont="1" applyFill="1" applyBorder="1" applyAlignment="1" applyProtection="1">
      <alignment horizontal="left"/>
      <protection/>
    </xf>
    <xf numFmtId="0" fontId="40" fillId="33" borderId="32" xfId="0" applyFont="1" applyFill="1" applyBorder="1" applyAlignment="1" applyProtection="1">
      <alignment horizontal="left"/>
      <protection/>
    </xf>
    <xf numFmtId="0" fontId="40" fillId="33" borderId="33" xfId="0" applyFont="1" applyFill="1" applyBorder="1" applyAlignment="1" applyProtection="1">
      <alignment horizontal="left"/>
      <protection/>
    </xf>
  </cellXfs>
  <cellStyles count="5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Moeda 2" xfId="47"/>
    <cellStyle name="Moeda 3" xfId="48"/>
    <cellStyle name="Neutra" xfId="49"/>
    <cellStyle name="Normal 2" xfId="50"/>
    <cellStyle name="Normal 2 2" xfId="51"/>
    <cellStyle name="Normal 3" xfId="52"/>
    <cellStyle name="Normal 4" xfId="53"/>
    <cellStyle name="Normal 5" xfId="54"/>
    <cellStyle name="Normal 6" xfId="55"/>
    <cellStyle name="Normal 7" xfId="56"/>
    <cellStyle name="Nota" xfId="57"/>
    <cellStyle name="Percent" xfId="58"/>
    <cellStyle name="Saída" xfId="59"/>
    <cellStyle name="Comma [0]" xfId="60"/>
    <cellStyle name="Separador de milhares 2" xfId="61"/>
    <cellStyle name="Texto de Aviso" xfId="62"/>
    <cellStyle name="Texto Explicativo" xfId="63"/>
    <cellStyle name="Título" xfId="64"/>
    <cellStyle name="Título 1" xfId="65"/>
    <cellStyle name="Título 2" xfId="66"/>
    <cellStyle name="Título 3" xfId="67"/>
    <cellStyle name="Título 4" xfId="68"/>
    <cellStyle name="Total" xfId="69"/>
    <cellStyle name="Comma"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fabc2\share\PROPLADI\CPO\Agentes%20de%20Planejamento\2019\Planilha%20dos%20APs%20-%20backups%20e%20testes\AEOs\2019.02.11\ACI\D0%20-%20AC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Execução - Custeio"/>
      <sheetName val="2. Execução - Investimento"/>
      <sheetName val="3. Diárias"/>
      <sheetName val="4. Remanejamentos - Custeio"/>
      <sheetName val="5. Remanejamentos -Investimento"/>
      <sheetName val="6. Planejamento x Execução"/>
      <sheetName val="7. Execução - Custeio"/>
      <sheetName val="8. Execução - Investimento"/>
      <sheetName val="9. Diárias"/>
      <sheetName val="10. Pré-Empenhos"/>
      <sheetName val="11. Empenhos"/>
    </sheetNames>
    <sheetDataSet>
      <sheetData sheetId="0">
        <row r="6">
          <cell r="B6" t="str">
            <v>D0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D300"/>
  </sheetPr>
  <dimension ref="A2:B11"/>
  <sheetViews>
    <sheetView zoomScalePageLayoutView="0" workbookViewId="0" topLeftCell="A1">
      <selection activeCell="A12" sqref="A12"/>
    </sheetView>
  </sheetViews>
  <sheetFormatPr defaultColWidth="9.140625" defaultRowHeight="15"/>
  <cols>
    <col min="1" max="1" width="4.28125" style="0" customWidth="1"/>
    <col min="2" max="2" width="177.00390625" style="0" bestFit="1" customWidth="1"/>
  </cols>
  <sheetData>
    <row r="2" spans="1:2" ht="15">
      <c r="A2">
        <v>1</v>
      </c>
      <c r="B2" t="s">
        <v>33</v>
      </c>
    </row>
    <row r="3" spans="1:2" ht="15">
      <c r="A3">
        <v>2</v>
      </c>
      <c r="B3" t="s">
        <v>26</v>
      </c>
    </row>
    <row r="4" spans="1:2" ht="15">
      <c r="A4">
        <v>3</v>
      </c>
      <c r="B4" t="s">
        <v>27</v>
      </c>
    </row>
    <row r="5" spans="1:2" ht="15">
      <c r="A5">
        <v>4</v>
      </c>
      <c r="B5" t="s">
        <v>28</v>
      </c>
    </row>
    <row r="6" spans="1:2" ht="15">
      <c r="A6">
        <v>5</v>
      </c>
      <c r="B6" t="s">
        <v>29</v>
      </c>
    </row>
    <row r="7" spans="1:2" ht="15">
      <c r="A7">
        <v>6</v>
      </c>
      <c r="B7" t="s">
        <v>30</v>
      </c>
    </row>
    <row r="8" spans="1:2" ht="15">
      <c r="A8">
        <v>7</v>
      </c>
      <c r="B8" t="s">
        <v>31</v>
      </c>
    </row>
    <row r="9" spans="1:2" ht="15">
      <c r="A9">
        <v>8</v>
      </c>
      <c r="B9" t="s">
        <v>32</v>
      </c>
    </row>
    <row r="10" spans="1:2" ht="15">
      <c r="A10">
        <v>9</v>
      </c>
      <c r="B10" t="s">
        <v>34</v>
      </c>
    </row>
    <row r="11" spans="1:2" ht="15">
      <c r="A11">
        <v>10</v>
      </c>
      <c r="B11" t="s">
        <v>35</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tabColor rgb="FF005A3C"/>
    <outlinePr summaryBelow="0" summaryRight="0"/>
    <pageSetUpPr fitToPage="1"/>
  </sheetPr>
  <dimension ref="B2:H220"/>
  <sheetViews>
    <sheetView showGridLines="0" zoomScalePageLayoutView="120" workbookViewId="0" topLeftCell="B1">
      <pane ySplit="6" topLeftCell="A35" activePane="bottomLeft" state="frozen"/>
      <selection pane="topLeft" activeCell="A1" sqref="A1"/>
      <selection pane="bottomLeft" activeCell="H199" sqref="H199"/>
    </sheetView>
  </sheetViews>
  <sheetFormatPr defaultColWidth="0" defaultRowHeight="15" zeroHeight="1"/>
  <cols>
    <col min="1" max="1" width="2.7109375" style="1" customWidth="1"/>
    <col min="2" max="2" width="13.8515625" style="1" customWidth="1"/>
    <col min="3" max="3" width="8.7109375" style="1" customWidth="1"/>
    <col min="4" max="4" width="30.7109375" style="1" customWidth="1"/>
    <col min="5" max="5" width="13.7109375" style="1" customWidth="1"/>
    <col min="6" max="6" width="74.8515625" style="1" customWidth="1"/>
    <col min="7" max="7" width="18.00390625" style="2" customWidth="1"/>
    <col min="8" max="8" width="34.28125" style="3" customWidth="1"/>
    <col min="9" max="9" width="2.7109375" style="1" customWidth="1"/>
    <col min="10" max="16384" width="9.140625" style="1" hidden="1" customWidth="1"/>
  </cols>
  <sheetData>
    <row r="1" s="4" customFormat="1" ht="14.25" customHeight="1" thickBot="1"/>
    <row r="2" spans="2:8" s="4" customFormat="1" ht="14.25" customHeight="1">
      <c r="B2" s="72" t="s">
        <v>6</v>
      </c>
      <c r="C2" s="73"/>
      <c r="D2" s="73"/>
      <c r="E2" s="73"/>
      <c r="F2" s="73"/>
      <c r="G2" s="73"/>
      <c r="H2" s="74"/>
    </row>
    <row r="3" spans="2:8" ht="21">
      <c r="B3" s="75" t="s">
        <v>5</v>
      </c>
      <c r="C3" s="76"/>
      <c r="D3" s="76"/>
      <c r="E3" s="76"/>
      <c r="F3" s="76"/>
      <c r="G3" s="76"/>
      <c r="H3" s="77"/>
    </row>
    <row r="4" spans="2:8" ht="21">
      <c r="B4" s="78" t="s">
        <v>37</v>
      </c>
      <c r="C4" s="79"/>
      <c r="D4" s="79"/>
      <c r="E4" s="79"/>
      <c r="F4" s="79"/>
      <c r="G4" s="79"/>
      <c r="H4" s="80"/>
    </row>
    <row r="5" spans="2:8" ht="15" customHeight="1">
      <c r="B5" s="81"/>
      <c r="C5" s="82"/>
      <c r="D5" s="82"/>
      <c r="E5" s="82"/>
      <c r="F5" s="82"/>
      <c r="G5" s="82"/>
      <c r="H5" s="83"/>
    </row>
    <row r="6" spans="2:8" ht="52.5" customHeight="1">
      <c r="B6" s="70" t="s">
        <v>11</v>
      </c>
      <c r="C6" s="71"/>
      <c r="D6" s="71"/>
      <c r="E6" s="71"/>
      <c r="F6" s="71"/>
      <c r="G6" s="9" t="s">
        <v>7</v>
      </c>
      <c r="H6" s="10" t="s">
        <v>12</v>
      </c>
    </row>
    <row r="7" spans="2:8" ht="16.5" thickBot="1">
      <c r="B7" s="64"/>
      <c r="C7" s="65"/>
      <c r="D7" s="65"/>
      <c r="E7" s="65"/>
      <c r="F7" s="65"/>
      <c r="G7" s="65"/>
      <c r="H7" s="66"/>
    </row>
    <row r="8" spans="2:8" ht="16.5" thickBot="1">
      <c r="B8" s="59" t="s">
        <v>13</v>
      </c>
      <c r="C8" s="60"/>
      <c r="D8" s="60"/>
      <c r="E8" s="60"/>
      <c r="F8" s="60"/>
      <c r="G8" s="20" t="s">
        <v>36</v>
      </c>
      <c r="H8" s="11">
        <f>SUM(H9:H11)</f>
        <v>12734</v>
      </c>
    </row>
    <row r="9" spans="2:8" ht="13.5" customHeight="1">
      <c r="B9" s="67" t="s">
        <v>4</v>
      </c>
      <c r="C9" s="68"/>
      <c r="D9" s="68"/>
      <c r="E9" s="68"/>
      <c r="F9" s="69"/>
      <c r="G9" s="5">
        <v>1</v>
      </c>
      <c r="H9" s="6">
        <v>7025</v>
      </c>
    </row>
    <row r="10" spans="2:8" ht="13.5" customHeight="1">
      <c r="B10" s="56" t="s">
        <v>2</v>
      </c>
      <c r="C10" s="57"/>
      <c r="D10" s="57"/>
      <c r="E10" s="57"/>
      <c r="F10" s="58"/>
      <c r="G10" s="7">
        <v>2</v>
      </c>
      <c r="H10" s="8">
        <v>4800</v>
      </c>
    </row>
    <row r="11" spans="2:8" ht="13.5" customHeight="1" thickBot="1">
      <c r="B11" s="56" t="s">
        <v>3</v>
      </c>
      <c r="C11" s="57"/>
      <c r="D11" s="57"/>
      <c r="E11" s="57"/>
      <c r="F11" s="58"/>
      <c r="G11" s="7">
        <v>3</v>
      </c>
      <c r="H11" s="8">
        <v>909</v>
      </c>
    </row>
    <row r="12" spans="2:8" ht="16.5" thickBot="1">
      <c r="B12" s="59" t="s">
        <v>22</v>
      </c>
      <c r="C12" s="60"/>
      <c r="D12" s="60"/>
      <c r="E12" s="60"/>
      <c r="F12" s="60"/>
      <c r="G12" s="20" t="s">
        <v>36</v>
      </c>
      <c r="H12" s="11">
        <f>SUM(H13:H34)</f>
        <v>0</v>
      </c>
    </row>
    <row r="13" spans="2:8" ht="13.5" customHeight="1" hidden="1">
      <c r="B13" s="56"/>
      <c r="C13" s="57"/>
      <c r="D13" s="57"/>
      <c r="E13" s="57"/>
      <c r="F13" s="58"/>
      <c r="G13" s="12">
        <v>4</v>
      </c>
      <c r="H13" s="13"/>
    </row>
    <row r="14" spans="2:8" ht="13.5" customHeight="1" hidden="1">
      <c r="B14" s="56"/>
      <c r="C14" s="57"/>
      <c r="D14" s="57"/>
      <c r="E14" s="57"/>
      <c r="F14" s="58"/>
      <c r="G14" s="12">
        <v>5</v>
      </c>
      <c r="H14" s="13"/>
    </row>
    <row r="15" spans="2:8" ht="13.5" customHeight="1" hidden="1">
      <c r="B15" s="56"/>
      <c r="C15" s="57"/>
      <c r="D15" s="57"/>
      <c r="E15" s="57"/>
      <c r="F15" s="58"/>
      <c r="G15" s="12" t="s">
        <v>1</v>
      </c>
      <c r="H15" s="13"/>
    </row>
    <row r="16" spans="2:8" ht="13.5" customHeight="1" hidden="1">
      <c r="B16" s="56"/>
      <c r="C16" s="57"/>
      <c r="D16" s="57"/>
      <c r="E16" s="57"/>
      <c r="F16" s="58"/>
      <c r="G16" s="12" t="s">
        <v>1</v>
      </c>
      <c r="H16" s="13"/>
    </row>
    <row r="17" spans="2:8" ht="13.5" customHeight="1" hidden="1">
      <c r="B17" s="56"/>
      <c r="C17" s="57"/>
      <c r="D17" s="57"/>
      <c r="E17" s="57"/>
      <c r="F17" s="58"/>
      <c r="G17" s="12" t="s">
        <v>1</v>
      </c>
      <c r="H17" s="13"/>
    </row>
    <row r="18" spans="2:8" ht="13.5" customHeight="1" hidden="1">
      <c r="B18" s="56"/>
      <c r="C18" s="57"/>
      <c r="D18" s="57"/>
      <c r="E18" s="57"/>
      <c r="F18" s="58"/>
      <c r="G18" s="12" t="s">
        <v>1</v>
      </c>
      <c r="H18" s="13"/>
    </row>
    <row r="19" spans="2:8" ht="13.5" customHeight="1" hidden="1">
      <c r="B19" s="56"/>
      <c r="C19" s="57"/>
      <c r="D19" s="57"/>
      <c r="E19" s="57"/>
      <c r="F19" s="58"/>
      <c r="G19" s="12" t="s">
        <v>1</v>
      </c>
      <c r="H19" s="13"/>
    </row>
    <row r="20" spans="2:8" ht="13.5" customHeight="1" hidden="1">
      <c r="B20" s="56"/>
      <c r="C20" s="57"/>
      <c r="D20" s="57"/>
      <c r="E20" s="57"/>
      <c r="F20" s="58"/>
      <c r="G20" s="12" t="s">
        <v>1</v>
      </c>
      <c r="H20" s="13"/>
    </row>
    <row r="21" spans="2:8" ht="13.5" customHeight="1" hidden="1">
      <c r="B21" s="56"/>
      <c r="C21" s="57"/>
      <c r="D21" s="57"/>
      <c r="E21" s="57"/>
      <c r="F21" s="58"/>
      <c r="G21" s="12" t="s">
        <v>1</v>
      </c>
      <c r="H21" s="13"/>
    </row>
    <row r="22" spans="2:8" ht="13.5" customHeight="1" hidden="1">
      <c r="B22" s="56"/>
      <c r="C22" s="57"/>
      <c r="D22" s="57"/>
      <c r="E22" s="57"/>
      <c r="F22" s="58"/>
      <c r="G22" s="12" t="s">
        <v>1</v>
      </c>
      <c r="H22" s="13"/>
    </row>
    <row r="23" spans="2:8" ht="13.5" customHeight="1" hidden="1">
      <c r="B23" s="56"/>
      <c r="C23" s="57"/>
      <c r="D23" s="57"/>
      <c r="E23" s="57"/>
      <c r="F23" s="58"/>
      <c r="G23" s="12" t="s">
        <v>1</v>
      </c>
      <c r="H23" s="13"/>
    </row>
    <row r="24" spans="2:8" ht="13.5" customHeight="1" hidden="1">
      <c r="B24" s="56"/>
      <c r="C24" s="57"/>
      <c r="D24" s="57"/>
      <c r="E24" s="57"/>
      <c r="F24" s="58"/>
      <c r="G24" s="12" t="s">
        <v>1</v>
      </c>
      <c r="H24" s="13"/>
    </row>
    <row r="25" spans="2:8" ht="13.5" customHeight="1" hidden="1">
      <c r="B25" s="56"/>
      <c r="C25" s="57"/>
      <c r="D25" s="57"/>
      <c r="E25" s="57"/>
      <c r="F25" s="58"/>
      <c r="G25" s="12" t="s">
        <v>1</v>
      </c>
      <c r="H25" s="13"/>
    </row>
    <row r="26" spans="2:8" ht="13.5" customHeight="1" hidden="1">
      <c r="B26" s="56"/>
      <c r="C26" s="57"/>
      <c r="D26" s="57"/>
      <c r="E26" s="57"/>
      <c r="F26" s="58"/>
      <c r="G26" s="12" t="s">
        <v>1</v>
      </c>
      <c r="H26" s="13"/>
    </row>
    <row r="27" spans="2:8" ht="13.5" customHeight="1" hidden="1">
      <c r="B27" s="56"/>
      <c r="C27" s="57"/>
      <c r="D27" s="57"/>
      <c r="E27" s="57"/>
      <c r="F27" s="58"/>
      <c r="G27" s="12" t="s">
        <v>1</v>
      </c>
      <c r="H27" s="13"/>
    </row>
    <row r="28" spans="2:8" ht="13.5" customHeight="1" hidden="1">
      <c r="B28" s="56"/>
      <c r="C28" s="57"/>
      <c r="D28" s="57"/>
      <c r="E28" s="57"/>
      <c r="F28" s="58"/>
      <c r="G28" s="12" t="s">
        <v>1</v>
      </c>
      <c r="H28" s="13"/>
    </row>
    <row r="29" spans="2:8" ht="13.5" customHeight="1" hidden="1">
      <c r="B29" s="56"/>
      <c r="C29" s="57"/>
      <c r="D29" s="57"/>
      <c r="E29" s="57"/>
      <c r="F29" s="58"/>
      <c r="G29" s="12" t="s">
        <v>1</v>
      </c>
      <c r="H29" s="13"/>
    </row>
    <row r="30" spans="2:8" ht="13.5" customHeight="1" hidden="1">
      <c r="B30" s="56"/>
      <c r="C30" s="57"/>
      <c r="D30" s="57"/>
      <c r="E30" s="57"/>
      <c r="F30" s="58"/>
      <c r="G30" s="12" t="s">
        <v>1</v>
      </c>
      <c r="H30" s="13"/>
    </row>
    <row r="31" spans="2:8" ht="13.5" customHeight="1" hidden="1">
      <c r="B31" s="56"/>
      <c r="C31" s="57"/>
      <c r="D31" s="57"/>
      <c r="E31" s="57"/>
      <c r="F31" s="58"/>
      <c r="G31" s="12" t="s">
        <v>1</v>
      </c>
      <c r="H31" s="13"/>
    </row>
    <row r="32" spans="2:8" ht="13.5" customHeight="1" hidden="1">
      <c r="B32" s="56"/>
      <c r="C32" s="57"/>
      <c r="D32" s="57"/>
      <c r="E32" s="57"/>
      <c r="F32" s="58"/>
      <c r="G32" s="12" t="s">
        <v>1</v>
      </c>
      <c r="H32" s="13"/>
    </row>
    <row r="33" spans="2:8" ht="13.5" customHeight="1" hidden="1">
      <c r="B33" s="56"/>
      <c r="C33" s="57"/>
      <c r="D33" s="57"/>
      <c r="E33" s="57"/>
      <c r="F33" s="58"/>
      <c r="G33" s="12" t="s">
        <v>1</v>
      </c>
      <c r="H33" s="13"/>
    </row>
    <row r="34" spans="2:8" ht="13.5" customHeight="1" hidden="1" thickBot="1">
      <c r="B34" s="56"/>
      <c r="C34" s="57"/>
      <c r="D34" s="57"/>
      <c r="E34" s="57"/>
      <c r="F34" s="58"/>
      <c r="G34" s="12" t="s">
        <v>1</v>
      </c>
      <c r="H34" s="13"/>
    </row>
    <row r="35" spans="2:8" ht="16.5" thickBot="1">
      <c r="B35" s="59" t="s">
        <v>14</v>
      </c>
      <c r="C35" s="60"/>
      <c r="D35" s="60"/>
      <c r="E35" s="60"/>
      <c r="F35" s="60"/>
      <c r="G35" s="20" t="s">
        <v>36</v>
      </c>
      <c r="H35" s="11">
        <f>SUM(H36:H59)</f>
        <v>19034.4</v>
      </c>
    </row>
    <row r="36" spans="2:8" ht="13.5" customHeight="1">
      <c r="B36" s="56" t="s">
        <v>38</v>
      </c>
      <c r="C36" s="57"/>
      <c r="D36" s="57"/>
      <c r="E36" s="57"/>
      <c r="F36" s="58"/>
      <c r="G36" s="12">
        <v>4</v>
      </c>
      <c r="H36" s="13">
        <v>4034.3999999999996</v>
      </c>
    </row>
    <row r="37" spans="2:8" ht="13.5" customHeight="1">
      <c r="B37" s="84" t="s">
        <v>65</v>
      </c>
      <c r="C37" s="85"/>
      <c r="D37" s="85"/>
      <c r="E37" s="85"/>
      <c r="F37" s="86"/>
      <c r="G37" s="42">
        <v>5</v>
      </c>
      <c r="H37" s="43">
        <v>3000</v>
      </c>
    </row>
    <row r="38" spans="2:8" ht="13.5" customHeight="1" thickBot="1">
      <c r="B38" s="56" t="s">
        <v>69</v>
      </c>
      <c r="C38" s="57"/>
      <c r="D38" s="57"/>
      <c r="E38" s="57"/>
      <c r="F38" s="58"/>
      <c r="G38" s="12">
        <v>6</v>
      </c>
      <c r="H38" s="13">
        <v>12000</v>
      </c>
    </row>
    <row r="39" spans="2:8" ht="13.5" customHeight="1" hidden="1">
      <c r="B39" s="56"/>
      <c r="C39" s="57"/>
      <c r="D39" s="57"/>
      <c r="E39" s="57"/>
      <c r="F39" s="58"/>
      <c r="G39" s="12"/>
      <c r="H39" s="13"/>
    </row>
    <row r="40" spans="2:8" ht="13.5" customHeight="1" hidden="1">
      <c r="B40" s="56"/>
      <c r="C40" s="57"/>
      <c r="D40" s="57"/>
      <c r="E40" s="57"/>
      <c r="F40" s="58"/>
      <c r="G40" s="12"/>
      <c r="H40" s="13"/>
    </row>
    <row r="41" spans="2:8" ht="13.5" customHeight="1" hidden="1" thickBot="1">
      <c r="B41" s="56"/>
      <c r="C41" s="57"/>
      <c r="D41" s="57"/>
      <c r="E41" s="57"/>
      <c r="F41" s="58"/>
      <c r="G41" s="12"/>
      <c r="H41" s="13"/>
    </row>
    <row r="42" spans="2:8" ht="13.5" customHeight="1" hidden="1">
      <c r="B42" s="56"/>
      <c r="C42" s="57"/>
      <c r="D42" s="57"/>
      <c r="E42" s="57"/>
      <c r="F42" s="58"/>
      <c r="G42" s="12" t="s">
        <v>1</v>
      </c>
      <c r="H42" s="13"/>
    </row>
    <row r="43" spans="2:8" ht="13.5" customHeight="1" hidden="1">
      <c r="B43" s="56"/>
      <c r="C43" s="57"/>
      <c r="D43" s="57"/>
      <c r="E43" s="57"/>
      <c r="F43" s="58"/>
      <c r="G43" s="12" t="s">
        <v>1</v>
      </c>
      <c r="H43" s="13"/>
    </row>
    <row r="44" spans="2:8" ht="13.5" customHeight="1" hidden="1">
      <c r="B44" s="56"/>
      <c r="C44" s="57"/>
      <c r="D44" s="57"/>
      <c r="E44" s="57"/>
      <c r="F44" s="58"/>
      <c r="G44" s="12" t="s">
        <v>1</v>
      </c>
      <c r="H44" s="13"/>
    </row>
    <row r="45" spans="2:8" ht="13.5" customHeight="1" hidden="1">
      <c r="B45" s="56"/>
      <c r="C45" s="57"/>
      <c r="D45" s="57"/>
      <c r="E45" s="57"/>
      <c r="F45" s="58"/>
      <c r="G45" s="12" t="s">
        <v>1</v>
      </c>
      <c r="H45" s="13"/>
    </row>
    <row r="46" spans="2:8" ht="13.5" customHeight="1" hidden="1">
      <c r="B46" s="56"/>
      <c r="C46" s="57"/>
      <c r="D46" s="57"/>
      <c r="E46" s="57"/>
      <c r="F46" s="58"/>
      <c r="G46" s="12" t="s">
        <v>1</v>
      </c>
      <c r="H46" s="13"/>
    </row>
    <row r="47" spans="2:8" ht="13.5" customHeight="1" hidden="1">
      <c r="B47" s="56"/>
      <c r="C47" s="57"/>
      <c r="D47" s="57"/>
      <c r="E47" s="57"/>
      <c r="F47" s="58"/>
      <c r="G47" s="12" t="s">
        <v>1</v>
      </c>
      <c r="H47" s="13"/>
    </row>
    <row r="48" spans="2:8" ht="13.5" customHeight="1" hidden="1">
      <c r="B48" s="56"/>
      <c r="C48" s="57"/>
      <c r="D48" s="57"/>
      <c r="E48" s="57"/>
      <c r="F48" s="58"/>
      <c r="G48" s="12" t="s">
        <v>1</v>
      </c>
      <c r="H48" s="13"/>
    </row>
    <row r="49" spans="2:8" ht="13.5" customHeight="1" hidden="1">
      <c r="B49" s="56"/>
      <c r="C49" s="57"/>
      <c r="D49" s="57"/>
      <c r="E49" s="57"/>
      <c r="F49" s="58"/>
      <c r="G49" s="12" t="s">
        <v>1</v>
      </c>
      <c r="H49" s="13"/>
    </row>
    <row r="50" spans="2:8" ht="13.5" customHeight="1" hidden="1">
      <c r="B50" s="56"/>
      <c r="C50" s="57"/>
      <c r="D50" s="57"/>
      <c r="E50" s="57"/>
      <c r="F50" s="58"/>
      <c r="G50" s="12" t="s">
        <v>1</v>
      </c>
      <c r="H50" s="13"/>
    </row>
    <row r="51" spans="2:8" ht="13.5" customHeight="1" hidden="1">
      <c r="B51" s="56"/>
      <c r="C51" s="57"/>
      <c r="D51" s="57"/>
      <c r="E51" s="57"/>
      <c r="F51" s="58"/>
      <c r="G51" s="12" t="s">
        <v>1</v>
      </c>
      <c r="H51" s="13"/>
    </row>
    <row r="52" spans="2:8" ht="13.5" customHeight="1" hidden="1">
      <c r="B52" s="56"/>
      <c r="C52" s="57"/>
      <c r="D52" s="57"/>
      <c r="E52" s="57"/>
      <c r="F52" s="58"/>
      <c r="G52" s="12" t="s">
        <v>1</v>
      </c>
      <c r="H52" s="13"/>
    </row>
    <row r="53" spans="2:8" ht="13.5" customHeight="1" hidden="1">
      <c r="B53" s="56"/>
      <c r="C53" s="57"/>
      <c r="D53" s="57"/>
      <c r="E53" s="57"/>
      <c r="F53" s="58"/>
      <c r="G53" s="12" t="s">
        <v>1</v>
      </c>
      <c r="H53" s="13"/>
    </row>
    <row r="54" spans="2:8" ht="13.5" customHeight="1" hidden="1">
      <c r="B54" s="56"/>
      <c r="C54" s="57"/>
      <c r="D54" s="57"/>
      <c r="E54" s="57"/>
      <c r="F54" s="58"/>
      <c r="G54" s="12" t="s">
        <v>1</v>
      </c>
      <c r="H54" s="13"/>
    </row>
    <row r="55" spans="2:8" ht="13.5" customHeight="1" hidden="1">
      <c r="B55" s="56"/>
      <c r="C55" s="57"/>
      <c r="D55" s="57"/>
      <c r="E55" s="57"/>
      <c r="F55" s="58"/>
      <c r="G55" s="12" t="s">
        <v>1</v>
      </c>
      <c r="H55" s="13"/>
    </row>
    <row r="56" spans="2:8" ht="13.5" customHeight="1" hidden="1">
      <c r="B56" s="56"/>
      <c r="C56" s="57"/>
      <c r="D56" s="57"/>
      <c r="E56" s="57"/>
      <c r="F56" s="58"/>
      <c r="G56" s="12" t="s">
        <v>1</v>
      </c>
      <c r="H56" s="13"/>
    </row>
    <row r="57" spans="2:8" ht="13.5" customHeight="1" hidden="1">
      <c r="B57" s="56"/>
      <c r="C57" s="57"/>
      <c r="D57" s="57"/>
      <c r="E57" s="57"/>
      <c r="F57" s="58"/>
      <c r="G57" s="12" t="s">
        <v>1</v>
      </c>
      <c r="H57" s="13"/>
    </row>
    <row r="58" spans="2:8" ht="13.5" customHeight="1" hidden="1">
      <c r="B58" s="56"/>
      <c r="C58" s="57"/>
      <c r="D58" s="57"/>
      <c r="E58" s="57"/>
      <c r="F58" s="58"/>
      <c r="G58" s="12" t="s">
        <v>1</v>
      </c>
      <c r="H58" s="13"/>
    </row>
    <row r="59" spans="2:8" ht="13.5" customHeight="1" hidden="1" thickBot="1">
      <c r="B59" s="56"/>
      <c r="C59" s="57"/>
      <c r="D59" s="57"/>
      <c r="E59" s="57"/>
      <c r="F59" s="58"/>
      <c r="G59" s="12" t="s">
        <v>1</v>
      </c>
      <c r="H59" s="13"/>
    </row>
    <row r="60" spans="2:8" ht="16.5" thickBot="1">
      <c r="B60" s="59" t="s">
        <v>15</v>
      </c>
      <c r="C60" s="60"/>
      <c r="D60" s="60"/>
      <c r="E60" s="60"/>
      <c r="F60" s="60"/>
      <c r="G60" s="20" t="s">
        <v>36</v>
      </c>
      <c r="H60" s="11">
        <f>SUM(H61:H80)</f>
        <v>0</v>
      </c>
    </row>
    <row r="61" spans="2:8" ht="13.5" customHeight="1" hidden="1">
      <c r="B61" s="56"/>
      <c r="C61" s="57"/>
      <c r="D61" s="57"/>
      <c r="E61" s="57"/>
      <c r="F61" s="58"/>
      <c r="G61" s="12" t="s">
        <v>1</v>
      </c>
      <c r="H61" s="13"/>
    </row>
    <row r="62" spans="2:8" ht="13.5" customHeight="1" hidden="1">
      <c r="B62" s="56"/>
      <c r="C62" s="57"/>
      <c r="D62" s="57"/>
      <c r="E62" s="57"/>
      <c r="F62" s="58"/>
      <c r="G62" s="12" t="s">
        <v>1</v>
      </c>
      <c r="H62" s="13"/>
    </row>
    <row r="63" spans="2:8" ht="13.5" customHeight="1" hidden="1">
      <c r="B63" s="56"/>
      <c r="C63" s="57"/>
      <c r="D63" s="57"/>
      <c r="E63" s="57"/>
      <c r="F63" s="58"/>
      <c r="G63" s="12" t="s">
        <v>1</v>
      </c>
      <c r="H63" s="13"/>
    </row>
    <row r="64" spans="2:8" ht="13.5" customHeight="1" hidden="1">
      <c r="B64" s="56"/>
      <c r="C64" s="57"/>
      <c r="D64" s="57"/>
      <c r="E64" s="57"/>
      <c r="F64" s="58"/>
      <c r="G64" s="12" t="s">
        <v>1</v>
      </c>
      <c r="H64" s="13"/>
    </row>
    <row r="65" spans="2:8" ht="13.5" customHeight="1" hidden="1">
      <c r="B65" s="56"/>
      <c r="C65" s="57"/>
      <c r="D65" s="57"/>
      <c r="E65" s="57"/>
      <c r="F65" s="58"/>
      <c r="G65" s="12" t="s">
        <v>1</v>
      </c>
      <c r="H65" s="13"/>
    </row>
    <row r="66" spans="2:8" ht="13.5" customHeight="1" hidden="1">
      <c r="B66" s="56"/>
      <c r="C66" s="57"/>
      <c r="D66" s="57"/>
      <c r="E66" s="57"/>
      <c r="F66" s="58"/>
      <c r="G66" s="12" t="s">
        <v>1</v>
      </c>
      <c r="H66" s="13"/>
    </row>
    <row r="67" spans="2:8" ht="13.5" customHeight="1" hidden="1">
      <c r="B67" s="56"/>
      <c r="C67" s="57"/>
      <c r="D67" s="57"/>
      <c r="E67" s="57"/>
      <c r="F67" s="58"/>
      <c r="G67" s="12" t="s">
        <v>1</v>
      </c>
      <c r="H67" s="13"/>
    </row>
    <row r="68" spans="2:8" ht="13.5" customHeight="1" hidden="1">
      <c r="B68" s="56"/>
      <c r="C68" s="57"/>
      <c r="D68" s="57"/>
      <c r="E68" s="57"/>
      <c r="F68" s="58"/>
      <c r="G68" s="12" t="s">
        <v>1</v>
      </c>
      <c r="H68" s="13"/>
    </row>
    <row r="69" spans="2:8" ht="13.5" customHeight="1" hidden="1">
      <c r="B69" s="56"/>
      <c r="C69" s="57"/>
      <c r="D69" s="57"/>
      <c r="E69" s="57"/>
      <c r="F69" s="58"/>
      <c r="G69" s="12" t="s">
        <v>1</v>
      </c>
      <c r="H69" s="13"/>
    </row>
    <row r="70" spans="2:8" ht="13.5" customHeight="1" hidden="1">
      <c r="B70" s="56"/>
      <c r="C70" s="57"/>
      <c r="D70" s="57"/>
      <c r="E70" s="57"/>
      <c r="F70" s="58"/>
      <c r="G70" s="12" t="s">
        <v>1</v>
      </c>
      <c r="H70" s="13"/>
    </row>
    <row r="71" spans="2:8" ht="13.5" customHeight="1" hidden="1">
      <c r="B71" s="56"/>
      <c r="C71" s="57"/>
      <c r="D71" s="57"/>
      <c r="E71" s="57"/>
      <c r="F71" s="58"/>
      <c r="G71" s="12" t="s">
        <v>1</v>
      </c>
      <c r="H71" s="13"/>
    </row>
    <row r="72" spans="2:8" ht="13.5" customHeight="1" hidden="1">
      <c r="B72" s="56"/>
      <c r="C72" s="57"/>
      <c r="D72" s="57"/>
      <c r="E72" s="57"/>
      <c r="F72" s="58"/>
      <c r="G72" s="12" t="s">
        <v>1</v>
      </c>
      <c r="H72" s="13"/>
    </row>
    <row r="73" spans="2:8" ht="13.5" customHeight="1" hidden="1">
      <c r="B73" s="56"/>
      <c r="C73" s="57"/>
      <c r="D73" s="57"/>
      <c r="E73" s="57"/>
      <c r="F73" s="58"/>
      <c r="G73" s="12" t="s">
        <v>1</v>
      </c>
      <c r="H73" s="13"/>
    </row>
    <row r="74" spans="2:8" ht="13.5" customHeight="1" hidden="1">
      <c r="B74" s="56"/>
      <c r="C74" s="57"/>
      <c r="D74" s="57"/>
      <c r="E74" s="57"/>
      <c r="F74" s="58"/>
      <c r="G74" s="12" t="s">
        <v>1</v>
      </c>
      <c r="H74" s="13"/>
    </row>
    <row r="75" spans="2:8" ht="13.5" customHeight="1" hidden="1">
      <c r="B75" s="56"/>
      <c r="C75" s="57"/>
      <c r="D75" s="57"/>
      <c r="E75" s="57"/>
      <c r="F75" s="58"/>
      <c r="G75" s="12" t="s">
        <v>1</v>
      </c>
      <c r="H75" s="13"/>
    </row>
    <row r="76" spans="2:8" ht="13.5" customHeight="1" hidden="1">
      <c r="B76" s="56"/>
      <c r="C76" s="57"/>
      <c r="D76" s="57"/>
      <c r="E76" s="57"/>
      <c r="F76" s="58"/>
      <c r="G76" s="12" t="s">
        <v>1</v>
      </c>
      <c r="H76" s="13"/>
    </row>
    <row r="77" spans="2:8" ht="13.5" customHeight="1" hidden="1">
      <c r="B77" s="56"/>
      <c r="C77" s="57"/>
      <c r="D77" s="57"/>
      <c r="E77" s="57"/>
      <c r="F77" s="58"/>
      <c r="G77" s="12" t="s">
        <v>1</v>
      </c>
      <c r="H77" s="13"/>
    </row>
    <row r="78" spans="2:8" ht="13.5" customHeight="1" hidden="1">
      <c r="B78" s="56"/>
      <c r="C78" s="57"/>
      <c r="D78" s="57"/>
      <c r="E78" s="57"/>
      <c r="F78" s="58"/>
      <c r="G78" s="12" t="s">
        <v>1</v>
      </c>
      <c r="H78" s="13"/>
    </row>
    <row r="79" spans="2:8" ht="13.5" customHeight="1" hidden="1">
      <c r="B79" s="56"/>
      <c r="C79" s="57"/>
      <c r="D79" s="57"/>
      <c r="E79" s="57"/>
      <c r="F79" s="58"/>
      <c r="G79" s="12" t="s">
        <v>1</v>
      </c>
      <c r="H79" s="13"/>
    </row>
    <row r="80" spans="2:8" ht="13.5" customHeight="1" hidden="1" thickBot="1">
      <c r="B80" s="56"/>
      <c r="C80" s="57"/>
      <c r="D80" s="57"/>
      <c r="E80" s="57"/>
      <c r="F80" s="58"/>
      <c r="G80" s="12" t="s">
        <v>1</v>
      </c>
      <c r="H80" s="13"/>
    </row>
    <row r="81" spans="2:8" ht="16.5" thickBot="1">
      <c r="B81" s="59" t="s">
        <v>16</v>
      </c>
      <c r="C81" s="60"/>
      <c r="D81" s="60"/>
      <c r="E81" s="60"/>
      <c r="F81" s="60"/>
      <c r="G81" s="20" t="s">
        <v>36</v>
      </c>
      <c r="H81" s="11">
        <f>SUM(H82:H101)</f>
        <v>0</v>
      </c>
    </row>
    <row r="82" spans="2:8" ht="13.5" customHeight="1" hidden="1">
      <c r="B82" s="67"/>
      <c r="C82" s="68"/>
      <c r="D82" s="68"/>
      <c r="E82" s="68"/>
      <c r="F82" s="69"/>
      <c r="G82" s="12" t="s">
        <v>1</v>
      </c>
      <c r="H82" s="13"/>
    </row>
    <row r="83" spans="2:8" ht="13.5" customHeight="1" hidden="1">
      <c r="B83" s="56"/>
      <c r="C83" s="57"/>
      <c r="D83" s="57"/>
      <c r="E83" s="57"/>
      <c r="F83" s="58"/>
      <c r="G83" s="12" t="s">
        <v>1</v>
      </c>
      <c r="H83" s="13"/>
    </row>
    <row r="84" spans="2:8" ht="13.5" customHeight="1" hidden="1">
      <c r="B84" s="56"/>
      <c r="C84" s="57"/>
      <c r="D84" s="57"/>
      <c r="E84" s="57"/>
      <c r="F84" s="58"/>
      <c r="G84" s="12" t="s">
        <v>1</v>
      </c>
      <c r="H84" s="13"/>
    </row>
    <row r="85" spans="2:8" ht="13.5" customHeight="1" hidden="1">
      <c r="B85" s="56"/>
      <c r="C85" s="57"/>
      <c r="D85" s="57"/>
      <c r="E85" s="57"/>
      <c r="F85" s="58"/>
      <c r="G85" s="12" t="s">
        <v>1</v>
      </c>
      <c r="H85" s="13"/>
    </row>
    <row r="86" spans="2:8" ht="13.5" customHeight="1" hidden="1">
      <c r="B86" s="56"/>
      <c r="C86" s="57"/>
      <c r="D86" s="57"/>
      <c r="E86" s="57"/>
      <c r="F86" s="58"/>
      <c r="G86" s="12" t="s">
        <v>1</v>
      </c>
      <c r="H86" s="13"/>
    </row>
    <row r="87" spans="2:8" ht="13.5" customHeight="1" hidden="1">
      <c r="B87" s="56"/>
      <c r="C87" s="57"/>
      <c r="D87" s="57"/>
      <c r="E87" s="57"/>
      <c r="F87" s="58"/>
      <c r="G87" s="12" t="s">
        <v>1</v>
      </c>
      <c r="H87" s="13"/>
    </row>
    <row r="88" spans="2:8" ht="13.5" customHeight="1" hidden="1">
      <c r="B88" s="56"/>
      <c r="C88" s="57"/>
      <c r="D88" s="57"/>
      <c r="E88" s="57"/>
      <c r="F88" s="58"/>
      <c r="G88" s="12" t="s">
        <v>1</v>
      </c>
      <c r="H88" s="13"/>
    </row>
    <row r="89" spans="2:8" ht="13.5" customHeight="1" hidden="1">
      <c r="B89" s="56"/>
      <c r="C89" s="57"/>
      <c r="D89" s="57"/>
      <c r="E89" s="57"/>
      <c r="F89" s="58"/>
      <c r="G89" s="12" t="s">
        <v>1</v>
      </c>
      <c r="H89" s="13"/>
    </row>
    <row r="90" spans="2:8" ht="13.5" customHeight="1" hidden="1">
      <c r="B90" s="56"/>
      <c r="C90" s="57"/>
      <c r="D90" s="57"/>
      <c r="E90" s="57"/>
      <c r="F90" s="58"/>
      <c r="G90" s="12" t="s">
        <v>1</v>
      </c>
      <c r="H90" s="13"/>
    </row>
    <row r="91" spans="2:8" ht="13.5" customHeight="1" hidden="1">
      <c r="B91" s="56"/>
      <c r="C91" s="57"/>
      <c r="D91" s="57"/>
      <c r="E91" s="57"/>
      <c r="F91" s="58"/>
      <c r="G91" s="12" t="s">
        <v>1</v>
      </c>
      <c r="H91" s="13"/>
    </row>
    <row r="92" spans="2:8" ht="13.5" customHeight="1" hidden="1">
      <c r="B92" s="56"/>
      <c r="C92" s="57"/>
      <c r="D92" s="57"/>
      <c r="E92" s="57"/>
      <c r="F92" s="58"/>
      <c r="G92" s="12" t="s">
        <v>1</v>
      </c>
      <c r="H92" s="13"/>
    </row>
    <row r="93" spans="2:8" ht="13.5" customHeight="1" hidden="1">
      <c r="B93" s="56"/>
      <c r="C93" s="57"/>
      <c r="D93" s="57"/>
      <c r="E93" s="57"/>
      <c r="F93" s="58"/>
      <c r="G93" s="12" t="s">
        <v>1</v>
      </c>
      <c r="H93" s="13"/>
    </row>
    <row r="94" spans="2:8" ht="13.5" customHeight="1" hidden="1">
      <c r="B94" s="56"/>
      <c r="C94" s="57"/>
      <c r="D94" s="57"/>
      <c r="E94" s="57"/>
      <c r="F94" s="58"/>
      <c r="G94" s="12" t="s">
        <v>1</v>
      </c>
      <c r="H94" s="13"/>
    </row>
    <row r="95" spans="2:8" ht="13.5" customHeight="1" hidden="1">
      <c r="B95" s="56"/>
      <c r="C95" s="57"/>
      <c r="D95" s="57"/>
      <c r="E95" s="57"/>
      <c r="F95" s="58"/>
      <c r="G95" s="12" t="s">
        <v>1</v>
      </c>
      <c r="H95" s="13"/>
    </row>
    <row r="96" spans="2:8" ht="13.5" customHeight="1" hidden="1">
      <c r="B96" s="56"/>
      <c r="C96" s="57"/>
      <c r="D96" s="57"/>
      <c r="E96" s="57"/>
      <c r="F96" s="58"/>
      <c r="G96" s="12" t="s">
        <v>1</v>
      </c>
      <c r="H96" s="13"/>
    </row>
    <row r="97" spans="2:8" ht="13.5" customHeight="1" hidden="1">
      <c r="B97" s="56"/>
      <c r="C97" s="57"/>
      <c r="D97" s="57"/>
      <c r="E97" s="57"/>
      <c r="F97" s="58"/>
      <c r="G97" s="12" t="s">
        <v>1</v>
      </c>
      <c r="H97" s="13"/>
    </row>
    <row r="98" spans="2:8" ht="13.5" customHeight="1" hidden="1">
      <c r="B98" s="56"/>
      <c r="C98" s="57"/>
      <c r="D98" s="57"/>
      <c r="E98" s="57"/>
      <c r="F98" s="58"/>
      <c r="G98" s="12" t="s">
        <v>1</v>
      </c>
      <c r="H98" s="13"/>
    </row>
    <row r="99" spans="2:8" ht="13.5" customHeight="1" hidden="1">
      <c r="B99" s="56"/>
      <c r="C99" s="57"/>
      <c r="D99" s="57"/>
      <c r="E99" s="57"/>
      <c r="F99" s="58"/>
      <c r="G99" s="12" t="s">
        <v>1</v>
      </c>
      <c r="H99" s="13"/>
    </row>
    <row r="100" spans="2:8" ht="13.5" customHeight="1" hidden="1">
      <c r="B100" s="56"/>
      <c r="C100" s="57"/>
      <c r="D100" s="57"/>
      <c r="E100" s="57"/>
      <c r="F100" s="58"/>
      <c r="G100" s="12" t="s">
        <v>1</v>
      </c>
      <c r="H100" s="13"/>
    </row>
    <row r="101" spans="2:8" ht="13.5" customHeight="1" hidden="1" thickBot="1">
      <c r="B101" s="61"/>
      <c r="C101" s="62"/>
      <c r="D101" s="62"/>
      <c r="E101" s="62"/>
      <c r="F101" s="63"/>
      <c r="G101" s="12" t="s">
        <v>1</v>
      </c>
      <c r="H101" s="13"/>
    </row>
    <row r="102" spans="2:8" ht="16.5" thickBot="1">
      <c r="B102" s="59" t="s">
        <v>17</v>
      </c>
      <c r="C102" s="60"/>
      <c r="D102" s="60"/>
      <c r="E102" s="60"/>
      <c r="F102" s="60"/>
      <c r="G102" s="20" t="s">
        <v>36</v>
      </c>
      <c r="H102" s="11">
        <f>SUM(H103:H132)</f>
        <v>0</v>
      </c>
    </row>
    <row r="103" spans="2:8" ht="13.5" customHeight="1" hidden="1">
      <c r="B103" s="56"/>
      <c r="C103" s="57"/>
      <c r="D103" s="57"/>
      <c r="E103" s="57"/>
      <c r="F103" s="58"/>
      <c r="G103" s="12" t="s">
        <v>1</v>
      </c>
      <c r="H103" s="13"/>
    </row>
    <row r="104" spans="2:8" ht="13.5" customHeight="1" hidden="1">
      <c r="B104" s="56"/>
      <c r="C104" s="57"/>
      <c r="D104" s="57"/>
      <c r="E104" s="57"/>
      <c r="F104" s="58"/>
      <c r="G104" s="14" t="s">
        <v>1</v>
      </c>
      <c r="H104" s="13"/>
    </row>
    <row r="105" spans="2:8" ht="13.5" customHeight="1" hidden="1">
      <c r="B105" s="56"/>
      <c r="C105" s="57"/>
      <c r="D105" s="57"/>
      <c r="E105" s="57"/>
      <c r="F105" s="58"/>
      <c r="G105" s="12" t="s">
        <v>1</v>
      </c>
      <c r="H105" s="13"/>
    </row>
    <row r="106" spans="2:8" ht="13.5" customHeight="1" hidden="1">
      <c r="B106" s="56"/>
      <c r="C106" s="57"/>
      <c r="D106" s="57"/>
      <c r="E106" s="57"/>
      <c r="F106" s="58"/>
      <c r="G106" s="12" t="s">
        <v>1</v>
      </c>
      <c r="H106" s="13"/>
    </row>
    <row r="107" spans="2:8" ht="13.5" customHeight="1" hidden="1">
      <c r="B107" s="56"/>
      <c r="C107" s="57"/>
      <c r="D107" s="57"/>
      <c r="E107" s="57"/>
      <c r="F107" s="58"/>
      <c r="G107" s="12" t="s">
        <v>1</v>
      </c>
      <c r="H107" s="13"/>
    </row>
    <row r="108" spans="2:8" ht="13.5" customHeight="1" hidden="1">
      <c r="B108" s="56"/>
      <c r="C108" s="57"/>
      <c r="D108" s="57"/>
      <c r="E108" s="57"/>
      <c r="F108" s="58"/>
      <c r="G108" s="12" t="s">
        <v>1</v>
      </c>
      <c r="H108" s="13"/>
    </row>
    <row r="109" spans="2:8" ht="13.5" customHeight="1" hidden="1">
      <c r="B109" s="56"/>
      <c r="C109" s="57"/>
      <c r="D109" s="57"/>
      <c r="E109" s="57"/>
      <c r="F109" s="58"/>
      <c r="G109" s="12" t="s">
        <v>1</v>
      </c>
      <c r="H109" s="13"/>
    </row>
    <row r="110" spans="2:8" ht="13.5" customHeight="1" hidden="1">
      <c r="B110" s="56"/>
      <c r="C110" s="57"/>
      <c r="D110" s="57"/>
      <c r="E110" s="57"/>
      <c r="F110" s="58"/>
      <c r="G110" s="12" t="s">
        <v>1</v>
      </c>
      <c r="H110" s="13"/>
    </row>
    <row r="111" spans="2:8" ht="13.5" customHeight="1" hidden="1">
      <c r="B111" s="56"/>
      <c r="C111" s="57"/>
      <c r="D111" s="57"/>
      <c r="E111" s="57"/>
      <c r="F111" s="58"/>
      <c r="G111" s="12" t="s">
        <v>1</v>
      </c>
      <c r="H111" s="13"/>
    </row>
    <row r="112" spans="2:8" ht="13.5" customHeight="1" hidden="1">
      <c r="B112" s="56"/>
      <c r="C112" s="57"/>
      <c r="D112" s="57"/>
      <c r="E112" s="57"/>
      <c r="F112" s="58"/>
      <c r="G112" s="12" t="s">
        <v>1</v>
      </c>
      <c r="H112" s="13"/>
    </row>
    <row r="113" spans="2:8" ht="13.5" customHeight="1" hidden="1">
      <c r="B113" s="56"/>
      <c r="C113" s="57"/>
      <c r="D113" s="57"/>
      <c r="E113" s="57"/>
      <c r="F113" s="58"/>
      <c r="G113" s="12" t="s">
        <v>1</v>
      </c>
      <c r="H113" s="13"/>
    </row>
    <row r="114" spans="2:8" ht="13.5" customHeight="1" hidden="1">
      <c r="B114" s="56"/>
      <c r="C114" s="57"/>
      <c r="D114" s="57"/>
      <c r="E114" s="57"/>
      <c r="F114" s="58"/>
      <c r="G114" s="12" t="s">
        <v>1</v>
      </c>
      <c r="H114" s="13"/>
    </row>
    <row r="115" spans="2:8" ht="13.5" customHeight="1" hidden="1">
      <c r="B115" s="56"/>
      <c r="C115" s="57"/>
      <c r="D115" s="57"/>
      <c r="E115" s="57"/>
      <c r="F115" s="58"/>
      <c r="G115" s="12" t="s">
        <v>1</v>
      </c>
      <c r="H115" s="13"/>
    </row>
    <row r="116" spans="2:8" ht="13.5" customHeight="1" hidden="1">
      <c r="B116" s="56"/>
      <c r="C116" s="57"/>
      <c r="D116" s="57"/>
      <c r="E116" s="57"/>
      <c r="F116" s="58"/>
      <c r="G116" s="12" t="s">
        <v>1</v>
      </c>
      <c r="H116" s="13"/>
    </row>
    <row r="117" spans="2:8" ht="13.5" customHeight="1" hidden="1">
      <c r="B117" s="56"/>
      <c r="C117" s="57"/>
      <c r="D117" s="57"/>
      <c r="E117" s="57"/>
      <c r="F117" s="58"/>
      <c r="G117" s="12" t="s">
        <v>1</v>
      </c>
      <c r="H117" s="13"/>
    </row>
    <row r="118" spans="2:8" ht="13.5" customHeight="1" hidden="1">
      <c r="B118" s="56"/>
      <c r="C118" s="57"/>
      <c r="D118" s="57"/>
      <c r="E118" s="57"/>
      <c r="F118" s="58"/>
      <c r="G118" s="12" t="s">
        <v>1</v>
      </c>
      <c r="H118" s="13"/>
    </row>
    <row r="119" spans="2:8" ht="13.5" customHeight="1" hidden="1">
      <c r="B119" s="56"/>
      <c r="C119" s="57"/>
      <c r="D119" s="57"/>
      <c r="E119" s="57"/>
      <c r="F119" s="58"/>
      <c r="G119" s="12" t="s">
        <v>1</v>
      </c>
      <c r="H119" s="13"/>
    </row>
    <row r="120" spans="2:8" ht="13.5" customHeight="1" hidden="1">
      <c r="B120" s="56"/>
      <c r="C120" s="57"/>
      <c r="D120" s="57"/>
      <c r="E120" s="57"/>
      <c r="F120" s="58"/>
      <c r="G120" s="12" t="s">
        <v>1</v>
      </c>
      <c r="H120" s="13"/>
    </row>
    <row r="121" spans="2:8" ht="13.5" customHeight="1" hidden="1">
      <c r="B121" s="56"/>
      <c r="C121" s="57"/>
      <c r="D121" s="57"/>
      <c r="E121" s="57"/>
      <c r="F121" s="58"/>
      <c r="G121" s="12" t="s">
        <v>1</v>
      </c>
      <c r="H121" s="13"/>
    </row>
    <row r="122" spans="2:8" ht="13.5" customHeight="1" hidden="1">
      <c r="B122" s="56"/>
      <c r="C122" s="57"/>
      <c r="D122" s="57"/>
      <c r="E122" s="57"/>
      <c r="F122" s="58"/>
      <c r="G122" s="12" t="s">
        <v>1</v>
      </c>
      <c r="H122" s="13"/>
    </row>
    <row r="123" spans="2:8" ht="13.5" customHeight="1" hidden="1">
      <c r="B123" s="56"/>
      <c r="C123" s="57"/>
      <c r="D123" s="57"/>
      <c r="E123" s="57"/>
      <c r="F123" s="58"/>
      <c r="G123" s="12" t="s">
        <v>1</v>
      </c>
      <c r="H123" s="13"/>
    </row>
    <row r="124" spans="2:8" ht="13.5" customHeight="1" hidden="1">
      <c r="B124" s="56"/>
      <c r="C124" s="57"/>
      <c r="D124" s="57"/>
      <c r="E124" s="57"/>
      <c r="F124" s="58"/>
      <c r="G124" s="12" t="s">
        <v>1</v>
      </c>
      <c r="H124" s="13"/>
    </row>
    <row r="125" spans="2:8" ht="13.5" customHeight="1" hidden="1">
      <c r="B125" s="56"/>
      <c r="C125" s="57"/>
      <c r="D125" s="57"/>
      <c r="E125" s="57"/>
      <c r="F125" s="58"/>
      <c r="G125" s="12" t="s">
        <v>1</v>
      </c>
      <c r="H125" s="13"/>
    </row>
    <row r="126" spans="2:8" ht="13.5" customHeight="1" hidden="1">
      <c r="B126" s="56"/>
      <c r="C126" s="57"/>
      <c r="D126" s="57"/>
      <c r="E126" s="57"/>
      <c r="F126" s="58"/>
      <c r="G126" s="12" t="s">
        <v>1</v>
      </c>
      <c r="H126" s="13"/>
    </row>
    <row r="127" spans="2:8" ht="13.5" customHeight="1" hidden="1">
      <c r="B127" s="56"/>
      <c r="C127" s="57"/>
      <c r="D127" s="57"/>
      <c r="E127" s="57"/>
      <c r="F127" s="58"/>
      <c r="G127" s="12" t="s">
        <v>1</v>
      </c>
      <c r="H127" s="13"/>
    </row>
    <row r="128" spans="2:8" ht="13.5" customHeight="1" hidden="1">
      <c r="B128" s="56"/>
      <c r="C128" s="57"/>
      <c r="D128" s="57"/>
      <c r="E128" s="57"/>
      <c r="F128" s="58"/>
      <c r="G128" s="12" t="s">
        <v>1</v>
      </c>
      <c r="H128" s="13"/>
    </row>
    <row r="129" spans="2:8" ht="13.5" customHeight="1" hidden="1">
      <c r="B129" s="56"/>
      <c r="C129" s="57"/>
      <c r="D129" s="57"/>
      <c r="E129" s="57"/>
      <c r="F129" s="58"/>
      <c r="G129" s="12" t="s">
        <v>1</v>
      </c>
      <c r="H129" s="13"/>
    </row>
    <row r="130" spans="2:8" ht="13.5" customHeight="1" hidden="1">
      <c r="B130" s="56"/>
      <c r="C130" s="57"/>
      <c r="D130" s="57"/>
      <c r="E130" s="57"/>
      <c r="F130" s="58"/>
      <c r="G130" s="12" t="s">
        <v>1</v>
      </c>
      <c r="H130" s="13"/>
    </row>
    <row r="131" spans="2:8" ht="13.5" customHeight="1" hidden="1">
      <c r="B131" s="56"/>
      <c r="C131" s="57"/>
      <c r="D131" s="57"/>
      <c r="E131" s="57"/>
      <c r="F131" s="58"/>
      <c r="G131" s="12" t="s">
        <v>1</v>
      </c>
      <c r="H131" s="13"/>
    </row>
    <row r="132" spans="2:8" ht="13.5" customHeight="1" hidden="1" thickBot="1">
      <c r="B132" s="56"/>
      <c r="C132" s="57"/>
      <c r="D132" s="57"/>
      <c r="E132" s="57"/>
      <c r="F132" s="58"/>
      <c r="G132" s="12" t="s">
        <v>1</v>
      </c>
      <c r="H132" s="13"/>
    </row>
    <row r="133" spans="2:8" ht="16.5" thickBot="1">
      <c r="B133" s="59" t="s">
        <v>18</v>
      </c>
      <c r="C133" s="60"/>
      <c r="D133" s="60"/>
      <c r="E133" s="60"/>
      <c r="F133" s="60"/>
      <c r="G133" s="20" t="s">
        <v>36</v>
      </c>
      <c r="H133" s="11">
        <f>SUM(H134:H153)</f>
        <v>0</v>
      </c>
    </row>
    <row r="134" spans="2:8" ht="13.5" customHeight="1" hidden="1">
      <c r="B134" s="56"/>
      <c r="C134" s="57"/>
      <c r="D134" s="57"/>
      <c r="E134" s="57"/>
      <c r="F134" s="58"/>
      <c r="G134" s="12" t="s">
        <v>1</v>
      </c>
      <c r="H134" s="13"/>
    </row>
    <row r="135" spans="2:8" ht="13.5" customHeight="1" hidden="1">
      <c r="B135" s="56"/>
      <c r="C135" s="57"/>
      <c r="D135" s="57"/>
      <c r="E135" s="57"/>
      <c r="F135" s="58"/>
      <c r="G135" s="12" t="s">
        <v>1</v>
      </c>
      <c r="H135" s="13"/>
    </row>
    <row r="136" spans="2:8" ht="13.5" customHeight="1" hidden="1">
      <c r="B136" s="56"/>
      <c r="C136" s="57"/>
      <c r="D136" s="57"/>
      <c r="E136" s="57"/>
      <c r="F136" s="58"/>
      <c r="G136" s="12" t="s">
        <v>1</v>
      </c>
      <c r="H136" s="13"/>
    </row>
    <row r="137" spans="2:8" ht="13.5" customHeight="1" hidden="1">
      <c r="B137" s="56"/>
      <c r="C137" s="57"/>
      <c r="D137" s="57"/>
      <c r="E137" s="57"/>
      <c r="F137" s="58"/>
      <c r="G137" s="12" t="s">
        <v>1</v>
      </c>
      <c r="H137" s="13"/>
    </row>
    <row r="138" spans="2:8" ht="13.5" customHeight="1" hidden="1">
      <c r="B138" s="56"/>
      <c r="C138" s="57"/>
      <c r="D138" s="57"/>
      <c r="E138" s="57"/>
      <c r="F138" s="58"/>
      <c r="G138" s="12" t="s">
        <v>1</v>
      </c>
      <c r="H138" s="13"/>
    </row>
    <row r="139" spans="2:8" ht="13.5" customHeight="1" hidden="1">
      <c r="B139" s="56"/>
      <c r="C139" s="57"/>
      <c r="D139" s="57"/>
      <c r="E139" s="57"/>
      <c r="F139" s="58"/>
      <c r="G139" s="12" t="s">
        <v>1</v>
      </c>
      <c r="H139" s="13"/>
    </row>
    <row r="140" spans="2:8" ht="13.5" customHeight="1" hidden="1">
      <c r="B140" s="56"/>
      <c r="C140" s="57"/>
      <c r="D140" s="57"/>
      <c r="E140" s="57"/>
      <c r="F140" s="58"/>
      <c r="G140" s="12" t="s">
        <v>1</v>
      </c>
      <c r="H140" s="13"/>
    </row>
    <row r="141" spans="2:8" ht="13.5" customHeight="1" hidden="1">
      <c r="B141" s="56"/>
      <c r="C141" s="57"/>
      <c r="D141" s="57"/>
      <c r="E141" s="57"/>
      <c r="F141" s="58"/>
      <c r="G141" s="12" t="s">
        <v>1</v>
      </c>
      <c r="H141" s="13"/>
    </row>
    <row r="142" spans="2:8" ht="13.5" customHeight="1" hidden="1">
      <c r="B142" s="56"/>
      <c r="C142" s="57"/>
      <c r="D142" s="57"/>
      <c r="E142" s="57"/>
      <c r="F142" s="58"/>
      <c r="G142" s="12" t="s">
        <v>1</v>
      </c>
      <c r="H142" s="13"/>
    </row>
    <row r="143" spans="2:8" ht="13.5" customHeight="1" hidden="1">
      <c r="B143" s="56"/>
      <c r="C143" s="57"/>
      <c r="D143" s="57"/>
      <c r="E143" s="57"/>
      <c r="F143" s="58"/>
      <c r="G143" s="12" t="s">
        <v>1</v>
      </c>
      <c r="H143" s="13"/>
    </row>
    <row r="144" spans="2:8" ht="13.5" customHeight="1" hidden="1">
      <c r="B144" s="56"/>
      <c r="C144" s="57"/>
      <c r="D144" s="57"/>
      <c r="E144" s="57"/>
      <c r="F144" s="58"/>
      <c r="G144" s="12" t="s">
        <v>1</v>
      </c>
      <c r="H144" s="13"/>
    </row>
    <row r="145" spans="2:8" ht="13.5" customHeight="1" hidden="1">
      <c r="B145" s="56"/>
      <c r="C145" s="57"/>
      <c r="D145" s="57"/>
      <c r="E145" s="57"/>
      <c r="F145" s="58"/>
      <c r="G145" s="12" t="s">
        <v>1</v>
      </c>
      <c r="H145" s="13"/>
    </row>
    <row r="146" spans="2:8" ht="13.5" customHeight="1" hidden="1">
      <c r="B146" s="56"/>
      <c r="C146" s="57"/>
      <c r="D146" s="57"/>
      <c r="E146" s="57"/>
      <c r="F146" s="58"/>
      <c r="G146" s="12" t="s">
        <v>1</v>
      </c>
      <c r="H146" s="13"/>
    </row>
    <row r="147" spans="2:8" ht="13.5" customHeight="1" hidden="1">
      <c r="B147" s="56"/>
      <c r="C147" s="57"/>
      <c r="D147" s="57"/>
      <c r="E147" s="57"/>
      <c r="F147" s="58"/>
      <c r="G147" s="12" t="s">
        <v>1</v>
      </c>
      <c r="H147" s="13"/>
    </row>
    <row r="148" spans="2:8" ht="13.5" customHeight="1" hidden="1">
      <c r="B148" s="56"/>
      <c r="C148" s="57"/>
      <c r="D148" s="57"/>
      <c r="E148" s="57"/>
      <c r="F148" s="58"/>
      <c r="G148" s="12" t="s">
        <v>1</v>
      </c>
      <c r="H148" s="13"/>
    </row>
    <row r="149" spans="2:8" ht="13.5" customHeight="1" hidden="1">
      <c r="B149" s="56"/>
      <c r="C149" s="57"/>
      <c r="D149" s="57"/>
      <c r="E149" s="57"/>
      <c r="F149" s="58"/>
      <c r="G149" s="12" t="s">
        <v>1</v>
      </c>
      <c r="H149" s="13"/>
    </row>
    <row r="150" spans="2:8" ht="13.5" customHeight="1" hidden="1">
      <c r="B150" s="56"/>
      <c r="C150" s="57"/>
      <c r="D150" s="57"/>
      <c r="E150" s="57"/>
      <c r="F150" s="58"/>
      <c r="G150" s="12" t="s">
        <v>1</v>
      </c>
      <c r="H150" s="13"/>
    </row>
    <row r="151" spans="2:8" ht="13.5" customHeight="1" hidden="1">
      <c r="B151" s="56"/>
      <c r="C151" s="57"/>
      <c r="D151" s="57"/>
      <c r="E151" s="57"/>
      <c r="F151" s="58"/>
      <c r="G151" s="12" t="s">
        <v>1</v>
      </c>
      <c r="H151" s="13"/>
    </row>
    <row r="152" spans="2:8" ht="13.5" customHeight="1" hidden="1">
      <c r="B152" s="56"/>
      <c r="C152" s="57"/>
      <c r="D152" s="57"/>
      <c r="E152" s="57"/>
      <c r="F152" s="58"/>
      <c r="G152" s="12" t="s">
        <v>1</v>
      </c>
      <c r="H152" s="13"/>
    </row>
    <row r="153" spans="2:8" ht="13.5" customHeight="1" hidden="1" thickBot="1">
      <c r="B153" s="56"/>
      <c r="C153" s="57"/>
      <c r="D153" s="57"/>
      <c r="E153" s="57"/>
      <c r="F153" s="58"/>
      <c r="G153" s="12" t="s">
        <v>1</v>
      </c>
      <c r="H153" s="13"/>
    </row>
    <row r="154" spans="2:8" ht="16.5" thickBot="1">
      <c r="B154" s="59" t="s">
        <v>19</v>
      </c>
      <c r="C154" s="60"/>
      <c r="D154" s="60"/>
      <c r="E154" s="60"/>
      <c r="F154" s="60"/>
      <c r="G154" s="20" t="s">
        <v>36</v>
      </c>
      <c r="H154" s="11">
        <f>SUM(H155:H174)</f>
        <v>0</v>
      </c>
    </row>
    <row r="155" spans="2:8" ht="13.5" customHeight="1" hidden="1">
      <c r="B155" s="56"/>
      <c r="C155" s="57"/>
      <c r="D155" s="57"/>
      <c r="E155" s="57"/>
      <c r="F155" s="58"/>
      <c r="G155" s="12" t="s">
        <v>1</v>
      </c>
      <c r="H155" s="13"/>
    </row>
    <row r="156" spans="2:8" ht="13.5" customHeight="1" hidden="1">
      <c r="B156" s="56"/>
      <c r="C156" s="57"/>
      <c r="D156" s="57"/>
      <c r="E156" s="57"/>
      <c r="F156" s="58"/>
      <c r="G156" s="12" t="s">
        <v>1</v>
      </c>
      <c r="H156" s="13"/>
    </row>
    <row r="157" spans="2:8" ht="13.5" customHeight="1" hidden="1">
      <c r="B157" s="56"/>
      <c r="C157" s="57"/>
      <c r="D157" s="57"/>
      <c r="E157" s="57"/>
      <c r="F157" s="58"/>
      <c r="G157" s="12" t="s">
        <v>1</v>
      </c>
      <c r="H157" s="13"/>
    </row>
    <row r="158" spans="2:8" ht="13.5" customHeight="1" hidden="1">
      <c r="B158" s="56"/>
      <c r="C158" s="57"/>
      <c r="D158" s="57"/>
      <c r="E158" s="57"/>
      <c r="F158" s="58"/>
      <c r="G158" s="12" t="s">
        <v>1</v>
      </c>
      <c r="H158" s="13"/>
    </row>
    <row r="159" spans="2:8" ht="13.5" customHeight="1" hidden="1">
      <c r="B159" s="56"/>
      <c r="C159" s="57"/>
      <c r="D159" s="57"/>
      <c r="E159" s="57"/>
      <c r="F159" s="58"/>
      <c r="G159" s="12" t="s">
        <v>1</v>
      </c>
      <c r="H159" s="13"/>
    </row>
    <row r="160" spans="2:8" ht="13.5" customHeight="1" hidden="1">
      <c r="B160" s="56"/>
      <c r="C160" s="57"/>
      <c r="D160" s="57"/>
      <c r="E160" s="57"/>
      <c r="F160" s="58"/>
      <c r="G160" s="12" t="s">
        <v>1</v>
      </c>
      <c r="H160" s="13"/>
    </row>
    <row r="161" spans="2:8" ht="13.5" customHeight="1" hidden="1">
      <c r="B161" s="56"/>
      <c r="C161" s="57"/>
      <c r="D161" s="57"/>
      <c r="E161" s="57"/>
      <c r="F161" s="58"/>
      <c r="G161" s="12" t="s">
        <v>1</v>
      </c>
      <c r="H161" s="13"/>
    </row>
    <row r="162" spans="2:8" ht="13.5" customHeight="1" hidden="1">
      <c r="B162" s="56"/>
      <c r="C162" s="57"/>
      <c r="D162" s="57"/>
      <c r="E162" s="57"/>
      <c r="F162" s="58"/>
      <c r="G162" s="12" t="s">
        <v>1</v>
      </c>
      <c r="H162" s="13"/>
    </row>
    <row r="163" spans="2:8" ht="13.5" customHeight="1" hidden="1">
      <c r="B163" s="56"/>
      <c r="C163" s="57"/>
      <c r="D163" s="57"/>
      <c r="E163" s="57"/>
      <c r="F163" s="58"/>
      <c r="G163" s="12" t="s">
        <v>1</v>
      </c>
      <c r="H163" s="13"/>
    </row>
    <row r="164" spans="2:8" ht="13.5" customHeight="1" hidden="1">
      <c r="B164" s="56"/>
      <c r="C164" s="57"/>
      <c r="D164" s="57"/>
      <c r="E164" s="57"/>
      <c r="F164" s="58"/>
      <c r="G164" s="12" t="s">
        <v>1</v>
      </c>
      <c r="H164" s="13"/>
    </row>
    <row r="165" spans="2:8" ht="13.5" customHeight="1" hidden="1">
      <c r="B165" s="56"/>
      <c r="C165" s="57"/>
      <c r="D165" s="57"/>
      <c r="E165" s="57"/>
      <c r="F165" s="58"/>
      <c r="G165" s="12" t="s">
        <v>1</v>
      </c>
      <c r="H165" s="13"/>
    </row>
    <row r="166" spans="2:8" ht="13.5" customHeight="1" hidden="1">
      <c r="B166" s="56"/>
      <c r="C166" s="57"/>
      <c r="D166" s="57"/>
      <c r="E166" s="57"/>
      <c r="F166" s="58"/>
      <c r="G166" s="12" t="s">
        <v>1</v>
      </c>
      <c r="H166" s="13"/>
    </row>
    <row r="167" spans="2:8" ht="13.5" customHeight="1" hidden="1">
      <c r="B167" s="56"/>
      <c r="C167" s="57"/>
      <c r="D167" s="57"/>
      <c r="E167" s="57"/>
      <c r="F167" s="58"/>
      <c r="G167" s="12" t="s">
        <v>1</v>
      </c>
      <c r="H167" s="13"/>
    </row>
    <row r="168" spans="2:8" ht="13.5" customHeight="1" hidden="1">
      <c r="B168" s="56"/>
      <c r="C168" s="57"/>
      <c r="D168" s="57"/>
      <c r="E168" s="57"/>
      <c r="F168" s="58"/>
      <c r="G168" s="12" t="s">
        <v>1</v>
      </c>
      <c r="H168" s="13"/>
    </row>
    <row r="169" spans="2:8" ht="13.5" customHeight="1" hidden="1">
      <c r="B169" s="56"/>
      <c r="C169" s="57"/>
      <c r="D169" s="57"/>
      <c r="E169" s="57"/>
      <c r="F169" s="58"/>
      <c r="G169" s="12" t="s">
        <v>1</v>
      </c>
      <c r="H169" s="13"/>
    </row>
    <row r="170" spans="2:8" ht="13.5" customHeight="1" hidden="1">
      <c r="B170" s="56"/>
      <c r="C170" s="57"/>
      <c r="D170" s="57"/>
      <c r="E170" s="57"/>
      <c r="F170" s="58"/>
      <c r="G170" s="12" t="s">
        <v>1</v>
      </c>
      <c r="H170" s="13"/>
    </row>
    <row r="171" spans="2:8" ht="13.5" customHeight="1" hidden="1">
      <c r="B171" s="56"/>
      <c r="C171" s="57"/>
      <c r="D171" s="57"/>
      <c r="E171" s="57"/>
      <c r="F171" s="58"/>
      <c r="G171" s="12" t="s">
        <v>1</v>
      </c>
      <c r="H171" s="13"/>
    </row>
    <row r="172" spans="2:8" ht="13.5" customHeight="1" hidden="1">
      <c r="B172" s="56"/>
      <c r="C172" s="57"/>
      <c r="D172" s="57"/>
      <c r="E172" s="57"/>
      <c r="F172" s="58"/>
      <c r="G172" s="12" t="s">
        <v>1</v>
      </c>
      <c r="H172" s="13"/>
    </row>
    <row r="173" spans="2:8" ht="13.5" customHeight="1" hidden="1">
      <c r="B173" s="56"/>
      <c r="C173" s="57"/>
      <c r="D173" s="57"/>
      <c r="E173" s="57"/>
      <c r="F173" s="58"/>
      <c r="G173" s="12" t="s">
        <v>1</v>
      </c>
      <c r="H173" s="13"/>
    </row>
    <row r="174" spans="2:8" ht="13.5" customHeight="1" hidden="1" thickBot="1">
      <c r="B174" s="56"/>
      <c r="C174" s="57"/>
      <c r="D174" s="57"/>
      <c r="E174" s="57"/>
      <c r="F174" s="58"/>
      <c r="G174" s="12" t="s">
        <v>1</v>
      </c>
      <c r="H174" s="13"/>
    </row>
    <row r="175" spans="2:8" ht="16.5" thickBot="1">
      <c r="B175" s="59" t="s">
        <v>20</v>
      </c>
      <c r="C175" s="60"/>
      <c r="D175" s="60"/>
      <c r="E175" s="60"/>
      <c r="F175" s="60"/>
      <c r="G175" s="20" t="s">
        <v>36</v>
      </c>
      <c r="H175" s="11">
        <f>SUM(H176:H195)</f>
        <v>0</v>
      </c>
    </row>
    <row r="176" spans="2:8" ht="13.5" customHeight="1" hidden="1">
      <c r="B176" s="56"/>
      <c r="C176" s="57"/>
      <c r="D176" s="57"/>
      <c r="E176" s="57"/>
      <c r="F176" s="58"/>
      <c r="G176" s="12" t="s">
        <v>1</v>
      </c>
      <c r="H176" s="13"/>
    </row>
    <row r="177" spans="2:8" ht="13.5" customHeight="1" hidden="1">
      <c r="B177" s="56"/>
      <c r="C177" s="57"/>
      <c r="D177" s="57"/>
      <c r="E177" s="57"/>
      <c r="F177" s="58"/>
      <c r="G177" s="12" t="s">
        <v>1</v>
      </c>
      <c r="H177" s="13"/>
    </row>
    <row r="178" spans="2:8" ht="13.5" customHeight="1" hidden="1">
      <c r="B178" s="56"/>
      <c r="C178" s="57"/>
      <c r="D178" s="57"/>
      <c r="E178" s="57"/>
      <c r="F178" s="58"/>
      <c r="G178" s="12" t="s">
        <v>1</v>
      </c>
      <c r="H178" s="13"/>
    </row>
    <row r="179" spans="2:8" ht="13.5" customHeight="1" hidden="1">
      <c r="B179" s="56"/>
      <c r="C179" s="57"/>
      <c r="D179" s="57"/>
      <c r="E179" s="57"/>
      <c r="F179" s="58"/>
      <c r="G179" s="12" t="s">
        <v>1</v>
      </c>
      <c r="H179" s="13"/>
    </row>
    <row r="180" spans="2:8" ht="13.5" customHeight="1" hidden="1">
      <c r="B180" s="56"/>
      <c r="C180" s="57"/>
      <c r="D180" s="57"/>
      <c r="E180" s="57"/>
      <c r="F180" s="58"/>
      <c r="G180" s="12" t="s">
        <v>1</v>
      </c>
      <c r="H180" s="13"/>
    </row>
    <row r="181" spans="2:8" ht="13.5" customHeight="1" hidden="1">
      <c r="B181" s="56"/>
      <c r="C181" s="57"/>
      <c r="D181" s="57"/>
      <c r="E181" s="57"/>
      <c r="F181" s="58"/>
      <c r="G181" s="12" t="s">
        <v>1</v>
      </c>
      <c r="H181" s="13"/>
    </row>
    <row r="182" spans="2:8" ht="13.5" customHeight="1" hidden="1">
      <c r="B182" s="56"/>
      <c r="C182" s="57"/>
      <c r="D182" s="57"/>
      <c r="E182" s="57"/>
      <c r="F182" s="58"/>
      <c r="G182" s="12" t="s">
        <v>1</v>
      </c>
      <c r="H182" s="13"/>
    </row>
    <row r="183" spans="2:8" ht="13.5" customHeight="1" hidden="1">
      <c r="B183" s="56"/>
      <c r="C183" s="57"/>
      <c r="D183" s="57"/>
      <c r="E183" s="57"/>
      <c r="F183" s="58"/>
      <c r="G183" s="12" t="s">
        <v>1</v>
      </c>
      <c r="H183" s="13"/>
    </row>
    <row r="184" spans="2:8" ht="13.5" customHeight="1" hidden="1">
      <c r="B184" s="56"/>
      <c r="C184" s="57"/>
      <c r="D184" s="57"/>
      <c r="E184" s="57"/>
      <c r="F184" s="58"/>
      <c r="G184" s="12" t="s">
        <v>1</v>
      </c>
      <c r="H184" s="13"/>
    </row>
    <row r="185" spans="2:8" ht="13.5" customHeight="1" hidden="1">
      <c r="B185" s="56"/>
      <c r="C185" s="57"/>
      <c r="D185" s="57"/>
      <c r="E185" s="57"/>
      <c r="F185" s="58"/>
      <c r="G185" s="12" t="s">
        <v>1</v>
      </c>
      <c r="H185" s="13"/>
    </row>
    <row r="186" spans="2:8" ht="13.5" customHeight="1" hidden="1">
      <c r="B186" s="56"/>
      <c r="C186" s="57"/>
      <c r="D186" s="57"/>
      <c r="E186" s="57"/>
      <c r="F186" s="58"/>
      <c r="G186" s="12" t="s">
        <v>1</v>
      </c>
      <c r="H186" s="13"/>
    </row>
    <row r="187" spans="2:8" ht="13.5" customHeight="1" hidden="1">
      <c r="B187" s="56"/>
      <c r="C187" s="57"/>
      <c r="D187" s="57"/>
      <c r="E187" s="57"/>
      <c r="F187" s="58"/>
      <c r="G187" s="12" t="s">
        <v>1</v>
      </c>
      <c r="H187" s="13"/>
    </row>
    <row r="188" spans="2:8" ht="13.5" customHeight="1" hidden="1">
      <c r="B188" s="56"/>
      <c r="C188" s="57"/>
      <c r="D188" s="57"/>
      <c r="E188" s="57"/>
      <c r="F188" s="58"/>
      <c r="G188" s="12" t="s">
        <v>1</v>
      </c>
      <c r="H188" s="13"/>
    </row>
    <row r="189" spans="2:8" ht="13.5" customHeight="1" hidden="1">
      <c r="B189" s="56"/>
      <c r="C189" s="57"/>
      <c r="D189" s="57"/>
      <c r="E189" s="57"/>
      <c r="F189" s="58"/>
      <c r="G189" s="12" t="s">
        <v>1</v>
      </c>
      <c r="H189" s="13"/>
    </row>
    <row r="190" spans="2:8" ht="13.5" customHeight="1" hidden="1">
      <c r="B190" s="56"/>
      <c r="C190" s="57"/>
      <c r="D190" s="57"/>
      <c r="E190" s="57"/>
      <c r="F190" s="58"/>
      <c r="G190" s="12" t="s">
        <v>1</v>
      </c>
      <c r="H190" s="13"/>
    </row>
    <row r="191" spans="2:8" ht="13.5" customHeight="1" hidden="1">
      <c r="B191" s="56"/>
      <c r="C191" s="57"/>
      <c r="D191" s="57"/>
      <c r="E191" s="57"/>
      <c r="F191" s="58"/>
      <c r="G191" s="12" t="s">
        <v>1</v>
      </c>
      <c r="H191" s="13"/>
    </row>
    <row r="192" spans="2:8" ht="13.5" customHeight="1" hidden="1">
      <c r="B192" s="56"/>
      <c r="C192" s="57"/>
      <c r="D192" s="57"/>
      <c r="E192" s="57"/>
      <c r="F192" s="58"/>
      <c r="G192" s="12" t="s">
        <v>1</v>
      </c>
      <c r="H192" s="13"/>
    </row>
    <row r="193" spans="2:8" ht="13.5" customHeight="1" hidden="1">
      <c r="B193" s="56"/>
      <c r="C193" s="57"/>
      <c r="D193" s="57"/>
      <c r="E193" s="57"/>
      <c r="F193" s="58"/>
      <c r="G193" s="12" t="s">
        <v>1</v>
      </c>
      <c r="H193" s="13"/>
    </row>
    <row r="194" spans="2:8" ht="13.5" customHeight="1" hidden="1">
      <c r="B194" s="56"/>
      <c r="C194" s="57"/>
      <c r="D194" s="57"/>
      <c r="E194" s="57"/>
      <c r="F194" s="58"/>
      <c r="G194" s="12" t="s">
        <v>1</v>
      </c>
      <c r="H194" s="13"/>
    </row>
    <row r="195" spans="2:8" ht="13.5" customHeight="1" hidden="1" thickBot="1">
      <c r="B195" s="56"/>
      <c r="C195" s="57"/>
      <c r="D195" s="57"/>
      <c r="E195" s="57"/>
      <c r="F195" s="58"/>
      <c r="G195" s="12" t="s">
        <v>1</v>
      </c>
      <c r="H195" s="13"/>
    </row>
    <row r="196" spans="2:8" ht="16.5" thickBot="1">
      <c r="B196" s="59" t="s">
        <v>21</v>
      </c>
      <c r="C196" s="60"/>
      <c r="D196" s="60"/>
      <c r="E196" s="60"/>
      <c r="F196" s="60"/>
      <c r="G196" s="20" t="s">
        <v>36</v>
      </c>
      <c r="H196" s="11">
        <f>SUM(H197:H216)</f>
        <v>447720.16</v>
      </c>
    </row>
    <row r="197" spans="2:8" ht="13.5" customHeight="1">
      <c r="B197" s="56" t="s">
        <v>39</v>
      </c>
      <c r="C197" s="57"/>
      <c r="D197" s="57"/>
      <c r="E197" s="57"/>
      <c r="F197" s="58"/>
      <c r="G197" s="12">
        <v>7</v>
      </c>
      <c r="H197" s="13">
        <v>370502.39999999997</v>
      </c>
    </row>
    <row r="198" spans="2:8" ht="13.5" customHeight="1">
      <c r="B198" s="56" t="s">
        <v>40</v>
      </c>
      <c r="C198" s="57"/>
      <c r="D198" s="57"/>
      <c r="E198" s="57"/>
      <c r="F198" s="58"/>
      <c r="G198" s="12">
        <v>8</v>
      </c>
      <c r="H198" s="13">
        <v>317.76</v>
      </c>
    </row>
    <row r="199" spans="2:8" ht="13.5" customHeight="1">
      <c r="B199" s="56" t="s">
        <v>66</v>
      </c>
      <c r="C199" s="57"/>
      <c r="D199" s="57"/>
      <c r="E199" s="57"/>
      <c r="F199" s="58"/>
      <c r="G199" s="12">
        <v>9</v>
      </c>
      <c r="H199" s="13">
        <v>4800</v>
      </c>
    </row>
    <row r="200" spans="2:8" ht="13.5" customHeight="1">
      <c r="B200" s="56" t="s">
        <v>67</v>
      </c>
      <c r="C200" s="57"/>
      <c r="D200" s="57"/>
      <c r="E200" s="57"/>
      <c r="F200" s="58"/>
      <c r="G200" s="12">
        <v>10</v>
      </c>
      <c r="H200" s="13">
        <v>50400</v>
      </c>
    </row>
    <row r="201" spans="2:8" ht="13.5" customHeight="1">
      <c r="B201" s="56" t="s">
        <v>70</v>
      </c>
      <c r="C201" s="57"/>
      <c r="D201" s="57"/>
      <c r="E201" s="57"/>
      <c r="F201" s="58"/>
      <c r="G201" s="12">
        <v>11</v>
      </c>
      <c r="H201" s="13">
        <v>1700</v>
      </c>
    </row>
    <row r="202" spans="2:8" ht="13.5" customHeight="1">
      <c r="B202" s="56" t="s">
        <v>71</v>
      </c>
      <c r="C202" s="57"/>
      <c r="D202" s="57"/>
      <c r="E202" s="57"/>
      <c r="F202" s="58"/>
      <c r="G202" s="12">
        <v>12</v>
      </c>
      <c r="H202" s="13">
        <v>5000</v>
      </c>
    </row>
    <row r="203" spans="2:8" ht="13.5" customHeight="1">
      <c r="B203" s="56" t="s">
        <v>68</v>
      </c>
      <c r="C203" s="57"/>
      <c r="D203" s="57"/>
      <c r="E203" s="57"/>
      <c r="F203" s="58"/>
      <c r="G203" s="12">
        <v>13</v>
      </c>
      <c r="H203" s="13">
        <v>15000</v>
      </c>
    </row>
    <row r="204" spans="2:8" ht="13.5" customHeight="1">
      <c r="B204" s="56"/>
      <c r="C204" s="57"/>
      <c r="D204" s="57"/>
      <c r="E204" s="57"/>
      <c r="F204" s="58"/>
      <c r="G204" s="12" t="s">
        <v>1</v>
      </c>
      <c r="H204" s="13"/>
    </row>
    <row r="205" spans="2:8" ht="13.5" customHeight="1">
      <c r="B205" s="56"/>
      <c r="C205" s="57"/>
      <c r="D205" s="57"/>
      <c r="E205" s="57"/>
      <c r="F205" s="58"/>
      <c r="G205" s="12" t="s">
        <v>1</v>
      </c>
      <c r="H205" s="13"/>
    </row>
    <row r="206" spans="2:8" ht="13.5" customHeight="1">
      <c r="B206" s="56"/>
      <c r="C206" s="57"/>
      <c r="D206" s="57"/>
      <c r="E206" s="57"/>
      <c r="F206" s="58"/>
      <c r="G206" s="12" t="s">
        <v>1</v>
      </c>
      <c r="H206" s="13"/>
    </row>
    <row r="207" spans="2:8" ht="13.5" customHeight="1">
      <c r="B207" s="56"/>
      <c r="C207" s="57"/>
      <c r="D207" s="57"/>
      <c r="E207" s="57"/>
      <c r="F207" s="58"/>
      <c r="G207" s="12" t="s">
        <v>1</v>
      </c>
      <c r="H207" s="13"/>
    </row>
    <row r="208" spans="2:8" ht="13.5" customHeight="1">
      <c r="B208" s="56"/>
      <c r="C208" s="57"/>
      <c r="D208" s="57"/>
      <c r="E208" s="57"/>
      <c r="F208" s="58"/>
      <c r="G208" s="12" t="s">
        <v>1</v>
      </c>
      <c r="H208" s="13"/>
    </row>
    <row r="209" spans="2:8" ht="13.5" customHeight="1">
      <c r="B209" s="56"/>
      <c r="C209" s="57"/>
      <c r="D209" s="57"/>
      <c r="E209" s="57"/>
      <c r="F209" s="58"/>
      <c r="G209" s="12" t="s">
        <v>1</v>
      </c>
      <c r="H209" s="13"/>
    </row>
    <row r="210" spans="2:8" ht="13.5" customHeight="1">
      <c r="B210" s="56"/>
      <c r="C210" s="57"/>
      <c r="D210" s="57"/>
      <c r="E210" s="57"/>
      <c r="F210" s="58"/>
      <c r="G210" s="12" t="s">
        <v>1</v>
      </c>
      <c r="H210" s="13"/>
    </row>
    <row r="211" spans="2:8" ht="13.5" customHeight="1">
      <c r="B211" s="56"/>
      <c r="C211" s="57"/>
      <c r="D211" s="57"/>
      <c r="E211" s="57"/>
      <c r="F211" s="58"/>
      <c r="G211" s="12" t="s">
        <v>1</v>
      </c>
      <c r="H211" s="13"/>
    </row>
    <row r="212" spans="2:8" ht="13.5" customHeight="1">
      <c r="B212" s="56"/>
      <c r="C212" s="57"/>
      <c r="D212" s="57"/>
      <c r="E212" s="57"/>
      <c r="F212" s="58"/>
      <c r="G212" s="12" t="s">
        <v>1</v>
      </c>
      <c r="H212" s="13"/>
    </row>
    <row r="213" spans="2:8" ht="13.5" customHeight="1">
      <c r="B213" s="56"/>
      <c r="C213" s="57"/>
      <c r="D213" s="57"/>
      <c r="E213" s="57"/>
      <c r="F213" s="58"/>
      <c r="G213" s="12" t="s">
        <v>1</v>
      </c>
      <c r="H213" s="13"/>
    </row>
    <row r="214" spans="2:8" ht="13.5" customHeight="1">
      <c r="B214" s="56"/>
      <c r="C214" s="57"/>
      <c r="D214" s="57"/>
      <c r="E214" s="57"/>
      <c r="F214" s="58"/>
      <c r="G214" s="12" t="s">
        <v>1</v>
      </c>
      <c r="H214" s="13"/>
    </row>
    <row r="215" spans="2:8" ht="13.5" customHeight="1">
      <c r="B215" s="56"/>
      <c r="C215" s="57"/>
      <c r="D215" s="57"/>
      <c r="E215" s="57"/>
      <c r="F215" s="58"/>
      <c r="G215" s="12" t="s">
        <v>1</v>
      </c>
      <c r="H215" s="13"/>
    </row>
    <row r="216" spans="2:8" ht="13.5" customHeight="1" thickBot="1">
      <c r="B216" s="56"/>
      <c r="C216" s="57"/>
      <c r="D216" s="57"/>
      <c r="E216" s="57"/>
      <c r="F216" s="58"/>
      <c r="G216" s="15" t="s">
        <v>1</v>
      </c>
      <c r="H216" s="16"/>
    </row>
    <row r="217" spans="2:8" ht="15.75">
      <c r="B217" s="47" t="s">
        <v>0</v>
      </c>
      <c r="C217" s="48"/>
      <c r="D217" s="48"/>
      <c r="E217" s="48"/>
      <c r="F217" s="48"/>
      <c r="G217" s="49"/>
      <c r="H217" s="17">
        <f>H8+H12+H35+H60+H81+H102+H133+H154</f>
        <v>31768.4</v>
      </c>
    </row>
    <row r="218" spans="2:8" ht="12.75" customHeight="1" thickBot="1">
      <c r="B218" s="50" t="s">
        <v>8</v>
      </c>
      <c r="C218" s="51"/>
      <c r="D218" s="51"/>
      <c r="E218" s="51"/>
      <c r="F218" s="51"/>
      <c r="G218" s="52"/>
      <c r="H218" s="18">
        <f>H175+H196</f>
        <v>447720.16</v>
      </c>
    </row>
    <row r="219" spans="2:8" ht="16.5" thickBot="1">
      <c r="B219" s="53" t="s">
        <v>9</v>
      </c>
      <c r="C219" s="54"/>
      <c r="D219" s="54"/>
      <c r="E219" s="54"/>
      <c r="F219" s="54"/>
      <c r="G219" s="55"/>
      <c r="H219" s="21">
        <f>H217+H218</f>
        <v>479488.56</v>
      </c>
    </row>
    <row r="220" spans="2:8" ht="14.25" customHeight="1">
      <c r="B220" s="46" t="s">
        <v>10</v>
      </c>
      <c r="C220" s="46"/>
      <c r="D220" s="46"/>
      <c r="E220" s="46"/>
      <c r="F220" s="46"/>
      <c r="G220" s="46"/>
      <c r="H220" s="46"/>
    </row>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sheetData>
  <sheetProtection/>
  <mergeCells count="219">
    <mergeCell ref="B6:F6"/>
    <mergeCell ref="B2:H2"/>
    <mergeCell ref="B3:H3"/>
    <mergeCell ref="B4:H4"/>
    <mergeCell ref="B5:H5"/>
    <mergeCell ref="B8:F8"/>
    <mergeCell ref="B12:F12"/>
    <mergeCell ref="B35:F35"/>
    <mergeCell ref="B60:F60"/>
    <mergeCell ref="B36:F36"/>
    <mergeCell ref="B37:F37"/>
    <mergeCell ref="B38:F38"/>
    <mergeCell ref="B39:F39"/>
    <mergeCell ref="B9:F9"/>
    <mergeCell ref="B10:F10"/>
    <mergeCell ref="B11:F11"/>
    <mergeCell ref="B13:F13"/>
    <mergeCell ref="B14:F14"/>
    <mergeCell ref="B15:F15"/>
    <mergeCell ref="B16:F16"/>
    <mergeCell ref="B17:F17"/>
    <mergeCell ref="B18:F18"/>
    <mergeCell ref="B19:F19"/>
    <mergeCell ref="B20:F20"/>
    <mergeCell ref="B91:F91"/>
    <mergeCell ref="B92:F92"/>
    <mergeCell ref="B7:H7"/>
    <mergeCell ref="B24:F24"/>
    <mergeCell ref="B25:F25"/>
    <mergeCell ref="B26:F26"/>
    <mergeCell ref="B27:F27"/>
    <mergeCell ref="B28:F28"/>
    <mergeCell ref="B29:F29"/>
    <mergeCell ref="B30:F30"/>
    <mergeCell ref="B31:F31"/>
    <mergeCell ref="B32:F32"/>
    <mergeCell ref="B33:F33"/>
    <mergeCell ref="B34:F34"/>
    <mergeCell ref="B81:F81"/>
    <mergeCell ref="B82:F82"/>
    <mergeCell ref="B83:F83"/>
    <mergeCell ref="B84:F84"/>
    <mergeCell ref="B85:F85"/>
    <mergeCell ref="B86:F86"/>
    <mergeCell ref="B87:F87"/>
    <mergeCell ref="B88:F88"/>
    <mergeCell ref="B89:F89"/>
    <mergeCell ref="B90:F90"/>
    <mergeCell ref="B21:F21"/>
    <mergeCell ref="B22:F22"/>
    <mergeCell ref="B23:F23"/>
    <mergeCell ref="B45:F45"/>
    <mergeCell ref="B46:F46"/>
    <mergeCell ref="B47:F47"/>
    <mergeCell ref="B48:F48"/>
    <mergeCell ref="B49:F49"/>
    <mergeCell ref="B40:F40"/>
    <mergeCell ref="B41:F41"/>
    <mergeCell ref="B42:F42"/>
    <mergeCell ref="B43:F43"/>
    <mergeCell ref="B44:F44"/>
    <mergeCell ref="B55:F55"/>
    <mergeCell ref="B56:F56"/>
    <mergeCell ref="B57:F57"/>
    <mergeCell ref="B58:F58"/>
    <mergeCell ref="B59:F59"/>
    <mergeCell ref="B50:F50"/>
    <mergeCell ref="B51:F51"/>
    <mergeCell ref="B52:F52"/>
    <mergeCell ref="B53:F53"/>
    <mergeCell ref="B54:F54"/>
    <mergeCell ref="B66:F66"/>
    <mergeCell ref="B67:F67"/>
    <mergeCell ref="B68:F68"/>
    <mergeCell ref="B69:F69"/>
    <mergeCell ref="B70:F70"/>
    <mergeCell ref="B61:F61"/>
    <mergeCell ref="B62:F62"/>
    <mergeCell ref="B63:F63"/>
    <mergeCell ref="B64:F64"/>
    <mergeCell ref="B65:F65"/>
    <mergeCell ref="B76:F76"/>
    <mergeCell ref="B77:F77"/>
    <mergeCell ref="B78:F78"/>
    <mergeCell ref="B79:F79"/>
    <mergeCell ref="B80:F80"/>
    <mergeCell ref="B71:F71"/>
    <mergeCell ref="B72:F72"/>
    <mergeCell ref="B73:F73"/>
    <mergeCell ref="B74:F74"/>
    <mergeCell ref="B75:F75"/>
    <mergeCell ref="B98:F98"/>
    <mergeCell ref="B99:F99"/>
    <mergeCell ref="B100:F100"/>
    <mergeCell ref="B101:F101"/>
    <mergeCell ref="B103:F103"/>
    <mergeCell ref="B93:F93"/>
    <mergeCell ref="B94:F94"/>
    <mergeCell ref="B95:F95"/>
    <mergeCell ref="B96:F96"/>
    <mergeCell ref="B97:F97"/>
    <mergeCell ref="B102:F102"/>
    <mergeCell ref="B109:F109"/>
    <mergeCell ref="B110:F110"/>
    <mergeCell ref="B111:F111"/>
    <mergeCell ref="B112:F112"/>
    <mergeCell ref="B113:F113"/>
    <mergeCell ref="B104:F104"/>
    <mergeCell ref="B105:F105"/>
    <mergeCell ref="B106:F106"/>
    <mergeCell ref="B107:F107"/>
    <mergeCell ref="B108:F108"/>
    <mergeCell ref="B119:F119"/>
    <mergeCell ref="B120:F120"/>
    <mergeCell ref="B121:F121"/>
    <mergeCell ref="B122:F122"/>
    <mergeCell ref="B123:F123"/>
    <mergeCell ref="B114:F114"/>
    <mergeCell ref="B115:F115"/>
    <mergeCell ref="B116:F116"/>
    <mergeCell ref="B117:F117"/>
    <mergeCell ref="B118:F118"/>
    <mergeCell ref="B129:F129"/>
    <mergeCell ref="B130:F130"/>
    <mergeCell ref="B131:F131"/>
    <mergeCell ref="B132:F132"/>
    <mergeCell ref="B134:F134"/>
    <mergeCell ref="B124:F124"/>
    <mergeCell ref="B125:F125"/>
    <mergeCell ref="B126:F126"/>
    <mergeCell ref="B127:F127"/>
    <mergeCell ref="B128:F128"/>
    <mergeCell ref="B133:F133"/>
    <mergeCell ref="B140:F140"/>
    <mergeCell ref="B141:F141"/>
    <mergeCell ref="B142:F142"/>
    <mergeCell ref="B143:F143"/>
    <mergeCell ref="B144:F144"/>
    <mergeCell ref="B135:F135"/>
    <mergeCell ref="B136:F136"/>
    <mergeCell ref="B137:F137"/>
    <mergeCell ref="B138:F138"/>
    <mergeCell ref="B139:F139"/>
    <mergeCell ref="B150:F150"/>
    <mergeCell ref="B151:F151"/>
    <mergeCell ref="B152:F152"/>
    <mergeCell ref="B153:F153"/>
    <mergeCell ref="B155:F155"/>
    <mergeCell ref="B145:F145"/>
    <mergeCell ref="B146:F146"/>
    <mergeCell ref="B147:F147"/>
    <mergeCell ref="B148:F148"/>
    <mergeCell ref="B149:F149"/>
    <mergeCell ref="B154:F154"/>
    <mergeCell ref="B161:F161"/>
    <mergeCell ref="B162:F162"/>
    <mergeCell ref="B163:F163"/>
    <mergeCell ref="B164:F164"/>
    <mergeCell ref="B165:F165"/>
    <mergeCell ref="B156:F156"/>
    <mergeCell ref="B157:F157"/>
    <mergeCell ref="B158:F158"/>
    <mergeCell ref="B159:F159"/>
    <mergeCell ref="B160:F160"/>
    <mergeCell ref="B171:F171"/>
    <mergeCell ref="B172:F172"/>
    <mergeCell ref="B173:F173"/>
    <mergeCell ref="B174:F174"/>
    <mergeCell ref="B176:F176"/>
    <mergeCell ref="B166:F166"/>
    <mergeCell ref="B167:F167"/>
    <mergeCell ref="B168:F168"/>
    <mergeCell ref="B169:F169"/>
    <mergeCell ref="B170:F170"/>
    <mergeCell ref="B175:F175"/>
    <mergeCell ref="B182:F182"/>
    <mergeCell ref="B183:F183"/>
    <mergeCell ref="B184:F184"/>
    <mergeCell ref="B185:F185"/>
    <mergeCell ref="B186:F186"/>
    <mergeCell ref="B177:F177"/>
    <mergeCell ref="B178:F178"/>
    <mergeCell ref="B179:F179"/>
    <mergeCell ref="B180:F180"/>
    <mergeCell ref="B181:F181"/>
    <mergeCell ref="B192:F192"/>
    <mergeCell ref="B193:F193"/>
    <mergeCell ref="B194:F194"/>
    <mergeCell ref="B195:F195"/>
    <mergeCell ref="B197:F197"/>
    <mergeCell ref="B187:F187"/>
    <mergeCell ref="B188:F188"/>
    <mergeCell ref="B189:F189"/>
    <mergeCell ref="B190:F190"/>
    <mergeCell ref="B191:F191"/>
    <mergeCell ref="B196:F196"/>
    <mergeCell ref="B203:F203"/>
    <mergeCell ref="B204:F204"/>
    <mergeCell ref="B205:F205"/>
    <mergeCell ref="B206:F206"/>
    <mergeCell ref="B207:F207"/>
    <mergeCell ref="B198:F198"/>
    <mergeCell ref="B199:F199"/>
    <mergeCell ref="B200:F200"/>
    <mergeCell ref="B201:F201"/>
    <mergeCell ref="B202:F202"/>
    <mergeCell ref="B220:H220"/>
    <mergeCell ref="B217:G217"/>
    <mergeCell ref="B218:G218"/>
    <mergeCell ref="B219:G219"/>
    <mergeCell ref="B213:F213"/>
    <mergeCell ref="B214:F214"/>
    <mergeCell ref="B215:F215"/>
    <mergeCell ref="B216:F216"/>
    <mergeCell ref="B208:F208"/>
    <mergeCell ref="B209:F209"/>
    <mergeCell ref="B210:F210"/>
    <mergeCell ref="B211:F211"/>
    <mergeCell ref="B212:F212"/>
  </mergeCells>
  <printOptions/>
  <pageMargins left="0.5118110236220472" right="0.5118110236220472" top="0.7874015748031497" bottom="0.7874015748031497" header="0.31496062992125984" footer="0.31496062992125984"/>
  <pageSetup fitToHeight="0"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A2:E8"/>
  <sheetViews>
    <sheetView zoomScalePageLayoutView="0" workbookViewId="0" topLeftCell="A1">
      <selection activeCell="D8" sqref="D8"/>
    </sheetView>
  </sheetViews>
  <sheetFormatPr defaultColWidth="9.140625" defaultRowHeight="15"/>
  <cols>
    <col min="1" max="1" width="29.57421875" style="0" customWidth="1"/>
    <col min="2" max="2" width="11.421875" style="0" bestFit="1" customWidth="1"/>
    <col min="3" max="3" width="14.7109375" style="19" bestFit="1" customWidth="1"/>
    <col min="4" max="4" width="12.140625" style="0" bestFit="1" customWidth="1"/>
    <col min="5" max="5" width="58.8515625" style="0" customWidth="1"/>
  </cols>
  <sheetData>
    <row r="2" spans="1:5" ht="15">
      <c r="A2" s="23" t="s">
        <v>23</v>
      </c>
      <c r="B2" s="23" t="s">
        <v>24</v>
      </c>
      <c r="C2" s="24" t="s">
        <v>46</v>
      </c>
      <c r="D2" s="25" t="s">
        <v>47</v>
      </c>
      <c r="E2" s="25" t="s">
        <v>51</v>
      </c>
    </row>
    <row r="3" spans="1:5" ht="105">
      <c r="A3" s="26" t="s">
        <v>41</v>
      </c>
      <c r="B3" s="25">
        <v>6</v>
      </c>
      <c r="C3" s="27">
        <v>84</v>
      </c>
      <c r="D3" s="28">
        <f>C3*B3</f>
        <v>504</v>
      </c>
      <c r="E3" s="26" t="s">
        <v>48</v>
      </c>
    </row>
    <row r="4" spans="1:5" ht="60">
      <c r="A4" s="26" t="s">
        <v>42</v>
      </c>
      <c r="B4" s="25">
        <v>24</v>
      </c>
      <c r="C4" s="27">
        <v>3</v>
      </c>
      <c r="D4" s="28">
        <f>C4*B4</f>
        <v>72</v>
      </c>
      <c r="E4" s="26" t="s">
        <v>49</v>
      </c>
    </row>
    <row r="5" spans="1:5" ht="75">
      <c r="A5" s="26" t="s">
        <v>43</v>
      </c>
      <c r="B5" s="25">
        <v>1</v>
      </c>
      <c r="C5" s="27">
        <v>1086</v>
      </c>
      <c r="D5" s="28">
        <f>C5*B5</f>
        <v>1086</v>
      </c>
      <c r="E5" s="26" t="s">
        <v>50</v>
      </c>
    </row>
    <row r="6" spans="1:5" ht="90">
      <c r="A6" s="26" t="s">
        <v>44</v>
      </c>
      <c r="B6" s="25">
        <v>1</v>
      </c>
      <c r="C6" s="27">
        <v>1152</v>
      </c>
      <c r="D6" s="28">
        <f>C6*B6</f>
        <v>1152</v>
      </c>
      <c r="E6" s="26" t="s">
        <v>50</v>
      </c>
    </row>
    <row r="7" spans="1:5" ht="75">
      <c r="A7" s="26" t="s">
        <v>45</v>
      </c>
      <c r="B7" s="25">
        <v>1</v>
      </c>
      <c r="C7" s="27">
        <v>1220.3999999999999</v>
      </c>
      <c r="D7" s="28">
        <f>C7*B7</f>
        <v>1220.3999999999999</v>
      </c>
      <c r="E7" s="26" t="s">
        <v>50</v>
      </c>
    </row>
    <row r="8" spans="3:4" ht="15">
      <c r="C8" s="29" t="s">
        <v>52</v>
      </c>
      <c r="D8" s="30">
        <f>SUM(D3:D7)</f>
        <v>4034.3999999999996</v>
      </c>
    </row>
  </sheetData>
  <sheetProtection/>
  <printOptions/>
  <pageMargins left="0.511811024" right="0.511811024" top="0.787401575" bottom="0.787401575" header="0.31496062" footer="0.3149606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E7"/>
  <sheetViews>
    <sheetView zoomScalePageLayoutView="0" workbookViewId="0" topLeftCell="A4">
      <selection activeCell="E17" sqref="E17"/>
    </sheetView>
  </sheetViews>
  <sheetFormatPr defaultColWidth="9.140625" defaultRowHeight="15"/>
  <cols>
    <col min="1" max="1" width="29.57421875" style="0" customWidth="1"/>
    <col min="2" max="2" width="11.421875" style="0" bestFit="1" customWidth="1"/>
    <col min="3" max="3" width="13.28125" style="19" bestFit="1" customWidth="1"/>
    <col min="4" max="4" width="14.28125" style="0" bestFit="1" customWidth="1"/>
    <col min="5" max="5" width="46.00390625" style="0" customWidth="1"/>
  </cols>
  <sheetData>
    <row r="2" spans="1:5" s="31" customFormat="1" ht="15">
      <c r="A2" s="33" t="s">
        <v>23</v>
      </c>
      <c r="B2" s="33" t="s">
        <v>24</v>
      </c>
      <c r="C2" s="34" t="s">
        <v>46</v>
      </c>
      <c r="D2" s="35" t="s">
        <v>47</v>
      </c>
      <c r="E2" s="25" t="s">
        <v>51</v>
      </c>
    </row>
    <row r="3" spans="1:5" ht="135">
      <c r="A3" s="26" t="s">
        <v>53</v>
      </c>
      <c r="B3" s="25">
        <v>2</v>
      </c>
      <c r="C3" s="27">
        <v>53425.2</v>
      </c>
      <c r="D3" s="28">
        <f>C3*B3</f>
        <v>106850.4</v>
      </c>
      <c r="E3" s="26" t="s">
        <v>57</v>
      </c>
    </row>
    <row r="4" spans="1:5" ht="105">
      <c r="A4" s="26" t="s">
        <v>54</v>
      </c>
      <c r="B4" s="25">
        <v>2</v>
      </c>
      <c r="C4" s="27">
        <v>52614</v>
      </c>
      <c r="D4" s="28">
        <f>C4*B4</f>
        <v>105228</v>
      </c>
      <c r="E4" s="26" t="s">
        <v>58</v>
      </c>
    </row>
    <row r="5" spans="1:5" ht="150">
      <c r="A5" s="26" t="s">
        <v>55</v>
      </c>
      <c r="B5" s="25">
        <v>2</v>
      </c>
      <c r="C5" s="27">
        <v>75469.2</v>
      </c>
      <c r="D5" s="28">
        <f>C5*B5</f>
        <v>150938.4</v>
      </c>
      <c r="E5" s="26" t="s">
        <v>59</v>
      </c>
    </row>
    <row r="6" spans="1:5" ht="60">
      <c r="A6" s="26" t="s">
        <v>56</v>
      </c>
      <c r="B6" s="25">
        <v>2</v>
      </c>
      <c r="C6" s="27">
        <v>3742.7999999999997</v>
      </c>
      <c r="D6" s="28">
        <f>C6*B6</f>
        <v>7485.599999999999</v>
      </c>
      <c r="E6" s="26" t="s">
        <v>60</v>
      </c>
    </row>
    <row r="7" spans="3:4" ht="15">
      <c r="C7" s="29" t="s">
        <v>52</v>
      </c>
      <c r="D7" s="30">
        <f>SUM(D3:D6)</f>
        <v>370502.39999999997</v>
      </c>
    </row>
  </sheetData>
  <sheetProtection/>
  <printOptions/>
  <pageMargins left="0.511811024" right="0.511811024" top="0.787401575" bottom="0.787401575" header="0.31496062" footer="0.31496062"/>
  <pageSetup orientation="portrait" paperSize="9"/>
</worksheet>
</file>

<file path=xl/worksheets/sheet5.xml><?xml version="1.0" encoding="utf-8"?>
<worksheet xmlns="http://schemas.openxmlformats.org/spreadsheetml/2006/main" xmlns:r="http://schemas.openxmlformats.org/officeDocument/2006/relationships">
  <dimension ref="A2:E5"/>
  <sheetViews>
    <sheetView zoomScalePageLayoutView="0" workbookViewId="0" topLeftCell="A1">
      <selection activeCell="D5" sqref="D5"/>
    </sheetView>
  </sheetViews>
  <sheetFormatPr defaultColWidth="9.140625" defaultRowHeight="15"/>
  <cols>
    <col min="1" max="1" width="29.57421875" style="22" customWidth="1"/>
    <col min="2" max="2" width="11.421875" style="22" bestFit="1" customWidth="1"/>
    <col min="3" max="3" width="10.57421875" style="32" bestFit="1" customWidth="1"/>
    <col min="4" max="4" width="10.57421875" style="22" bestFit="1" customWidth="1"/>
    <col min="5" max="5" width="47.57421875" style="22" customWidth="1"/>
    <col min="6" max="16384" width="9.140625" style="22" customWidth="1"/>
  </cols>
  <sheetData>
    <row r="2" spans="1:5" ht="15">
      <c r="A2" s="37" t="s">
        <v>23</v>
      </c>
      <c r="B2" s="37" t="s">
        <v>24</v>
      </c>
      <c r="C2" s="38" t="s">
        <v>25</v>
      </c>
      <c r="D2" s="36" t="s">
        <v>47</v>
      </c>
      <c r="E2" s="26" t="s">
        <v>51</v>
      </c>
    </row>
    <row r="3" spans="1:5" ht="195">
      <c r="A3" s="26" t="s">
        <v>61</v>
      </c>
      <c r="B3" s="26">
        <v>1</v>
      </c>
      <c r="C3" s="39">
        <v>264</v>
      </c>
      <c r="D3" s="40">
        <f>B3*C3</f>
        <v>264</v>
      </c>
      <c r="E3" s="26" t="s">
        <v>63</v>
      </c>
    </row>
    <row r="4" spans="1:5" ht="150">
      <c r="A4" s="26" t="s">
        <v>62</v>
      </c>
      <c r="B4" s="26">
        <v>1</v>
      </c>
      <c r="C4" s="39">
        <v>53.76</v>
      </c>
      <c r="D4" s="40">
        <f>B4*C4</f>
        <v>53.76</v>
      </c>
      <c r="E4" s="26" t="s">
        <v>64</v>
      </c>
    </row>
    <row r="5" spans="3:4" ht="15">
      <c r="C5" s="29" t="s">
        <v>52</v>
      </c>
      <c r="D5" s="30">
        <f>SUM(D3:D4)</f>
        <v>317.76</v>
      </c>
    </row>
  </sheetData>
  <sheetProtection/>
  <printOptions/>
  <pageMargins left="0.511811024" right="0.511811024" top="0.787401575" bottom="0.787401575" header="0.31496062" footer="0.31496062"/>
  <pageSetup orientation="portrait" paperSize="9"/>
</worksheet>
</file>

<file path=xl/worksheets/sheet6.xml><?xml version="1.0" encoding="utf-8"?>
<worksheet xmlns="http://schemas.openxmlformats.org/spreadsheetml/2006/main" xmlns:r="http://schemas.openxmlformats.org/officeDocument/2006/relationships">
  <sheetPr>
    <tabColor rgb="FF005A3C"/>
    <outlinePr summaryBelow="0" summaryRight="0"/>
    <pageSetUpPr fitToPage="1"/>
  </sheetPr>
  <dimension ref="B2:H220"/>
  <sheetViews>
    <sheetView showGridLines="0" tabSelected="1" zoomScalePageLayoutView="120" workbookViewId="0" topLeftCell="A1">
      <pane ySplit="6" topLeftCell="A7" activePane="bottomLeft" state="frozen"/>
      <selection pane="topLeft" activeCell="A1" sqref="A1"/>
      <selection pane="bottomLeft" activeCell="H36" sqref="H36"/>
    </sheetView>
  </sheetViews>
  <sheetFormatPr defaultColWidth="0" defaultRowHeight="12.75" customHeight="1" zeroHeight="1"/>
  <cols>
    <col min="1" max="1" width="2.7109375" style="1" customWidth="1"/>
    <col min="2" max="2" width="13.8515625" style="1" customWidth="1"/>
    <col min="3" max="3" width="8.7109375" style="1" customWidth="1"/>
    <col min="4" max="4" width="30.7109375" style="1" customWidth="1"/>
    <col min="5" max="5" width="13.7109375" style="1" customWidth="1"/>
    <col min="6" max="6" width="74.8515625" style="1" customWidth="1"/>
    <col min="7" max="7" width="18.00390625" style="2" customWidth="1"/>
    <col min="8" max="8" width="34.28125" style="3" customWidth="1"/>
    <col min="9" max="9" width="2.7109375" style="1" customWidth="1"/>
    <col min="10" max="16384" width="9.140625" style="1" hidden="1" customWidth="1"/>
  </cols>
  <sheetData>
    <row r="1" s="4" customFormat="1" ht="14.25" customHeight="1" thickBot="1"/>
    <row r="2" spans="2:8" s="4" customFormat="1" ht="14.25" customHeight="1">
      <c r="B2" s="72" t="s">
        <v>6</v>
      </c>
      <c r="C2" s="73"/>
      <c r="D2" s="73"/>
      <c r="E2" s="73"/>
      <c r="F2" s="73"/>
      <c r="G2" s="73"/>
      <c r="H2" s="74"/>
    </row>
    <row r="3" spans="2:8" ht="21">
      <c r="B3" s="75" t="s">
        <v>5</v>
      </c>
      <c r="C3" s="76"/>
      <c r="D3" s="76"/>
      <c r="E3" s="76"/>
      <c r="F3" s="76"/>
      <c r="G3" s="76"/>
      <c r="H3" s="77"/>
    </row>
    <row r="4" spans="2:8" ht="21">
      <c r="B4" s="78" t="s">
        <v>72</v>
      </c>
      <c r="C4" s="79"/>
      <c r="D4" s="79"/>
      <c r="E4" s="79"/>
      <c r="F4" s="79"/>
      <c r="G4" s="79"/>
      <c r="H4" s="80"/>
    </row>
    <row r="5" spans="2:8" ht="15" customHeight="1">
      <c r="B5" s="81"/>
      <c r="C5" s="82"/>
      <c r="D5" s="82"/>
      <c r="E5" s="82"/>
      <c r="F5" s="82"/>
      <c r="G5" s="82"/>
      <c r="H5" s="83"/>
    </row>
    <row r="6" spans="2:8" ht="52.5" customHeight="1">
      <c r="B6" s="70" t="s">
        <v>11</v>
      </c>
      <c r="C6" s="71"/>
      <c r="D6" s="71"/>
      <c r="E6" s="71"/>
      <c r="F6" s="71"/>
      <c r="G6" s="41" t="s">
        <v>7</v>
      </c>
      <c r="H6" s="10" t="s">
        <v>12</v>
      </c>
    </row>
    <row r="7" spans="2:8" ht="16.5" thickBot="1">
      <c r="B7" s="64"/>
      <c r="C7" s="65"/>
      <c r="D7" s="65"/>
      <c r="E7" s="65"/>
      <c r="F7" s="65"/>
      <c r="G7" s="65"/>
      <c r="H7" s="66"/>
    </row>
    <row r="8" spans="2:8" ht="16.5" thickBot="1">
      <c r="B8" s="59" t="s">
        <v>13</v>
      </c>
      <c r="C8" s="60"/>
      <c r="D8" s="60"/>
      <c r="E8" s="60"/>
      <c r="F8" s="60"/>
      <c r="G8" s="20" t="s">
        <v>36</v>
      </c>
      <c r="H8" s="11">
        <f>SUM(H9:H11)</f>
        <v>0</v>
      </c>
    </row>
    <row r="9" spans="2:8" ht="13.5" customHeight="1" hidden="1">
      <c r="B9" s="67"/>
      <c r="C9" s="68"/>
      <c r="D9" s="68"/>
      <c r="E9" s="68"/>
      <c r="F9" s="69"/>
      <c r="G9" s="5"/>
      <c r="H9" s="6"/>
    </row>
    <row r="10" spans="2:8" ht="13.5" customHeight="1" hidden="1">
      <c r="B10" s="56"/>
      <c r="C10" s="57"/>
      <c r="D10" s="57"/>
      <c r="E10" s="57"/>
      <c r="F10" s="58"/>
      <c r="G10" s="7"/>
      <c r="H10" s="8"/>
    </row>
    <row r="11" spans="2:8" ht="13.5" customHeight="1" hidden="1" thickBot="1">
      <c r="B11" s="56"/>
      <c r="C11" s="57"/>
      <c r="D11" s="57"/>
      <c r="E11" s="57"/>
      <c r="F11" s="58"/>
      <c r="G11" s="7"/>
      <c r="H11" s="8"/>
    </row>
    <row r="12" spans="2:8" ht="16.5" thickBot="1">
      <c r="B12" s="59" t="s">
        <v>22</v>
      </c>
      <c r="C12" s="60"/>
      <c r="D12" s="60"/>
      <c r="E12" s="60"/>
      <c r="F12" s="60"/>
      <c r="G12" s="20" t="s">
        <v>36</v>
      </c>
      <c r="H12" s="11">
        <f>SUM(H13:H34)</f>
        <v>0</v>
      </c>
    </row>
    <row r="13" spans="2:8" ht="13.5" customHeight="1" hidden="1">
      <c r="B13" s="56"/>
      <c r="C13" s="57"/>
      <c r="D13" s="57"/>
      <c r="E13" s="57"/>
      <c r="F13" s="58"/>
      <c r="G13" s="12"/>
      <c r="H13" s="13"/>
    </row>
    <row r="14" spans="2:8" ht="13.5" customHeight="1" hidden="1">
      <c r="B14" s="56"/>
      <c r="C14" s="57"/>
      <c r="D14" s="57"/>
      <c r="E14" s="57"/>
      <c r="F14" s="58"/>
      <c r="G14" s="12"/>
      <c r="H14" s="13"/>
    </row>
    <row r="15" spans="2:8" ht="13.5" customHeight="1" hidden="1">
      <c r="B15" s="56"/>
      <c r="C15" s="57"/>
      <c r="D15" s="57"/>
      <c r="E15" s="57"/>
      <c r="F15" s="58"/>
      <c r="G15" s="12" t="s">
        <v>1</v>
      </c>
      <c r="H15" s="13"/>
    </row>
    <row r="16" spans="2:8" ht="13.5" customHeight="1" hidden="1">
      <c r="B16" s="56"/>
      <c r="C16" s="57"/>
      <c r="D16" s="57"/>
      <c r="E16" s="57"/>
      <c r="F16" s="58"/>
      <c r="G16" s="12" t="s">
        <v>1</v>
      </c>
      <c r="H16" s="13"/>
    </row>
    <row r="17" spans="2:8" ht="13.5" customHeight="1" hidden="1">
      <c r="B17" s="56"/>
      <c r="C17" s="57"/>
      <c r="D17" s="57"/>
      <c r="E17" s="57"/>
      <c r="F17" s="58"/>
      <c r="G17" s="12" t="s">
        <v>1</v>
      </c>
      <c r="H17" s="13"/>
    </row>
    <row r="18" spans="2:8" ht="13.5" customHeight="1" hidden="1">
      <c r="B18" s="56"/>
      <c r="C18" s="57"/>
      <c r="D18" s="57"/>
      <c r="E18" s="57"/>
      <c r="F18" s="58"/>
      <c r="G18" s="12" t="s">
        <v>1</v>
      </c>
      <c r="H18" s="13"/>
    </row>
    <row r="19" spans="2:8" ht="13.5" customHeight="1" hidden="1">
      <c r="B19" s="56"/>
      <c r="C19" s="57"/>
      <c r="D19" s="57"/>
      <c r="E19" s="57"/>
      <c r="F19" s="58"/>
      <c r="G19" s="12" t="s">
        <v>1</v>
      </c>
      <c r="H19" s="13"/>
    </row>
    <row r="20" spans="2:8" ht="13.5" customHeight="1" hidden="1">
      <c r="B20" s="56"/>
      <c r="C20" s="57"/>
      <c r="D20" s="57"/>
      <c r="E20" s="57"/>
      <c r="F20" s="58"/>
      <c r="G20" s="12" t="s">
        <v>1</v>
      </c>
      <c r="H20" s="13"/>
    </row>
    <row r="21" spans="2:8" ht="13.5" customHeight="1" hidden="1">
      <c r="B21" s="56"/>
      <c r="C21" s="57"/>
      <c r="D21" s="57"/>
      <c r="E21" s="57"/>
      <c r="F21" s="58"/>
      <c r="G21" s="12" t="s">
        <v>1</v>
      </c>
      <c r="H21" s="13"/>
    </row>
    <row r="22" spans="2:8" ht="13.5" customHeight="1" hidden="1">
      <c r="B22" s="56"/>
      <c r="C22" s="57"/>
      <c r="D22" s="57"/>
      <c r="E22" s="57"/>
      <c r="F22" s="58"/>
      <c r="G22" s="12" t="s">
        <v>1</v>
      </c>
      <c r="H22" s="13"/>
    </row>
    <row r="23" spans="2:8" ht="13.5" customHeight="1" hidden="1">
      <c r="B23" s="56"/>
      <c r="C23" s="57"/>
      <c r="D23" s="57"/>
      <c r="E23" s="57"/>
      <c r="F23" s="58"/>
      <c r="G23" s="12" t="s">
        <v>1</v>
      </c>
      <c r="H23" s="13"/>
    </row>
    <row r="24" spans="2:8" ht="13.5" customHeight="1" hidden="1">
      <c r="B24" s="56"/>
      <c r="C24" s="57"/>
      <c r="D24" s="57"/>
      <c r="E24" s="57"/>
      <c r="F24" s="58"/>
      <c r="G24" s="12" t="s">
        <v>1</v>
      </c>
      <c r="H24" s="13"/>
    </row>
    <row r="25" spans="2:8" ht="13.5" customHeight="1" hidden="1">
      <c r="B25" s="56"/>
      <c r="C25" s="57"/>
      <c r="D25" s="57"/>
      <c r="E25" s="57"/>
      <c r="F25" s="58"/>
      <c r="G25" s="12" t="s">
        <v>1</v>
      </c>
      <c r="H25" s="13"/>
    </row>
    <row r="26" spans="2:8" ht="13.5" customHeight="1" hidden="1">
      <c r="B26" s="56"/>
      <c r="C26" s="57"/>
      <c r="D26" s="57"/>
      <c r="E26" s="57"/>
      <c r="F26" s="58"/>
      <c r="G26" s="12" t="s">
        <v>1</v>
      </c>
      <c r="H26" s="13"/>
    </row>
    <row r="27" spans="2:8" ht="13.5" customHeight="1" hidden="1">
      <c r="B27" s="56"/>
      <c r="C27" s="57"/>
      <c r="D27" s="57"/>
      <c r="E27" s="57"/>
      <c r="F27" s="58"/>
      <c r="G27" s="12" t="s">
        <v>1</v>
      </c>
      <c r="H27" s="13"/>
    </row>
    <row r="28" spans="2:8" ht="13.5" customHeight="1" hidden="1">
      <c r="B28" s="56"/>
      <c r="C28" s="57"/>
      <c r="D28" s="57"/>
      <c r="E28" s="57"/>
      <c r="F28" s="58"/>
      <c r="G28" s="12" t="s">
        <v>1</v>
      </c>
      <c r="H28" s="13"/>
    </row>
    <row r="29" spans="2:8" ht="13.5" customHeight="1" hidden="1">
      <c r="B29" s="56"/>
      <c r="C29" s="57"/>
      <c r="D29" s="57"/>
      <c r="E29" s="57"/>
      <c r="F29" s="58"/>
      <c r="G29" s="12" t="s">
        <v>1</v>
      </c>
      <c r="H29" s="13"/>
    </row>
    <row r="30" spans="2:8" ht="13.5" customHeight="1" hidden="1">
      <c r="B30" s="56"/>
      <c r="C30" s="57"/>
      <c r="D30" s="57"/>
      <c r="E30" s="57"/>
      <c r="F30" s="58"/>
      <c r="G30" s="12" t="s">
        <v>1</v>
      </c>
      <c r="H30" s="13"/>
    </row>
    <row r="31" spans="2:8" ht="13.5" customHeight="1" hidden="1">
      <c r="B31" s="56"/>
      <c r="C31" s="57"/>
      <c r="D31" s="57"/>
      <c r="E31" s="57"/>
      <c r="F31" s="58"/>
      <c r="G31" s="12" t="s">
        <v>1</v>
      </c>
      <c r="H31" s="13"/>
    </row>
    <row r="32" spans="2:8" ht="13.5" customHeight="1" hidden="1">
      <c r="B32" s="56"/>
      <c r="C32" s="57"/>
      <c r="D32" s="57"/>
      <c r="E32" s="57"/>
      <c r="F32" s="58"/>
      <c r="G32" s="12" t="s">
        <v>1</v>
      </c>
      <c r="H32" s="13"/>
    </row>
    <row r="33" spans="2:8" ht="13.5" customHeight="1" hidden="1">
      <c r="B33" s="56"/>
      <c r="C33" s="57"/>
      <c r="D33" s="57"/>
      <c r="E33" s="57"/>
      <c r="F33" s="58"/>
      <c r="G33" s="12" t="s">
        <v>1</v>
      </c>
      <c r="H33" s="13"/>
    </row>
    <row r="34" spans="2:8" ht="13.5" customHeight="1" hidden="1" thickBot="1">
      <c r="B34" s="56"/>
      <c r="C34" s="57"/>
      <c r="D34" s="57"/>
      <c r="E34" s="57"/>
      <c r="F34" s="58"/>
      <c r="G34" s="12" t="s">
        <v>1</v>
      </c>
      <c r="H34" s="13"/>
    </row>
    <row r="35" spans="2:8" ht="16.5" thickBot="1">
      <c r="B35" s="59" t="s">
        <v>14</v>
      </c>
      <c r="C35" s="60"/>
      <c r="D35" s="60"/>
      <c r="E35" s="60"/>
      <c r="F35" s="60"/>
      <c r="G35" s="20" t="s">
        <v>36</v>
      </c>
      <c r="H35" s="11">
        <f>SUM(H36:H59)</f>
        <v>851456.7599999995</v>
      </c>
    </row>
    <row r="36" spans="2:8" ht="13.5" customHeight="1" thickBot="1">
      <c r="B36" s="56" t="s">
        <v>73</v>
      </c>
      <c r="C36" s="57"/>
      <c r="D36" s="57"/>
      <c r="E36" s="57"/>
      <c r="F36" s="58"/>
      <c r="G36" s="12">
        <v>1</v>
      </c>
      <c r="H36" s="13">
        <v>851456.7599999995</v>
      </c>
    </row>
    <row r="37" spans="2:8" ht="13.5" customHeight="1" hidden="1">
      <c r="B37" s="56"/>
      <c r="C37" s="57"/>
      <c r="D37" s="57"/>
      <c r="E37" s="57"/>
      <c r="F37" s="58"/>
      <c r="G37" s="12" t="s">
        <v>1</v>
      </c>
      <c r="H37" s="13"/>
    </row>
    <row r="38" spans="2:8" ht="13.5" customHeight="1" hidden="1">
      <c r="B38" s="56"/>
      <c r="C38" s="57"/>
      <c r="D38" s="57"/>
      <c r="E38" s="57"/>
      <c r="F38" s="58"/>
      <c r="G38" s="12" t="s">
        <v>1</v>
      </c>
      <c r="H38" s="13"/>
    </row>
    <row r="39" spans="2:8" ht="13.5" customHeight="1" hidden="1">
      <c r="B39" s="56"/>
      <c r="C39" s="57"/>
      <c r="D39" s="57"/>
      <c r="E39" s="57"/>
      <c r="F39" s="58"/>
      <c r="G39" s="12" t="s">
        <v>1</v>
      </c>
      <c r="H39" s="13"/>
    </row>
    <row r="40" spans="2:8" ht="13.5" customHeight="1" hidden="1">
      <c r="B40" s="56"/>
      <c r="C40" s="57"/>
      <c r="D40" s="57"/>
      <c r="E40" s="57"/>
      <c r="F40" s="58"/>
      <c r="G40" s="12" t="s">
        <v>1</v>
      </c>
      <c r="H40" s="13"/>
    </row>
    <row r="41" spans="2:8" ht="13.5" customHeight="1" hidden="1">
      <c r="B41" s="56"/>
      <c r="C41" s="57"/>
      <c r="D41" s="57"/>
      <c r="E41" s="57"/>
      <c r="F41" s="58"/>
      <c r="G41" s="12" t="s">
        <v>1</v>
      </c>
      <c r="H41" s="13"/>
    </row>
    <row r="42" spans="2:8" ht="13.5" customHeight="1" hidden="1">
      <c r="B42" s="56"/>
      <c r="C42" s="57"/>
      <c r="D42" s="57"/>
      <c r="E42" s="57"/>
      <c r="F42" s="58"/>
      <c r="G42" s="12" t="s">
        <v>1</v>
      </c>
      <c r="H42" s="13"/>
    </row>
    <row r="43" spans="2:8" ht="13.5" customHeight="1" hidden="1">
      <c r="B43" s="56"/>
      <c r="C43" s="57"/>
      <c r="D43" s="57"/>
      <c r="E43" s="57"/>
      <c r="F43" s="58"/>
      <c r="G43" s="12" t="s">
        <v>1</v>
      </c>
      <c r="H43" s="13"/>
    </row>
    <row r="44" spans="2:8" ht="13.5" customHeight="1" hidden="1">
      <c r="B44" s="56"/>
      <c r="C44" s="57"/>
      <c r="D44" s="57"/>
      <c r="E44" s="57"/>
      <c r="F44" s="58"/>
      <c r="G44" s="12" t="s">
        <v>1</v>
      </c>
      <c r="H44" s="13"/>
    </row>
    <row r="45" spans="2:8" ht="13.5" customHeight="1" hidden="1">
      <c r="B45" s="56"/>
      <c r="C45" s="57"/>
      <c r="D45" s="57"/>
      <c r="E45" s="57"/>
      <c r="F45" s="58"/>
      <c r="G45" s="12" t="s">
        <v>1</v>
      </c>
      <c r="H45" s="13"/>
    </row>
    <row r="46" spans="2:8" ht="13.5" customHeight="1" hidden="1">
      <c r="B46" s="56"/>
      <c r="C46" s="57"/>
      <c r="D46" s="57"/>
      <c r="E46" s="57"/>
      <c r="F46" s="58"/>
      <c r="G46" s="12" t="s">
        <v>1</v>
      </c>
      <c r="H46" s="13"/>
    </row>
    <row r="47" spans="2:8" ht="13.5" customHeight="1" hidden="1">
      <c r="B47" s="56"/>
      <c r="C47" s="57"/>
      <c r="D47" s="57"/>
      <c r="E47" s="57"/>
      <c r="F47" s="58"/>
      <c r="G47" s="12" t="s">
        <v>1</v>
      </c>
      <c r="H47" s="13"/>
    </row>
    <row r="48" spans="2:8" ht="13.5" customHeight="1" hidden="1">
      <c r="B48" s="56"/>
      <c r="C48" s="57"/>
      <c r="D48" s="57"/>
      <c r="E48" s="57"/>
      <c r="F48" s="58"/>
      <c r="G48" s="12" t="s">
        <v>1</v>
      </c>
      <c r="H48" s="13"/>
    </row>
    <row r="49" spans="2:8" ht="13.5" customHeight="1" hidden="1">
      <c r="B49" s="56"/>
      <c r="C49" s="57"/>
      <c r="D49" s="57"/>
      <c r="E49" s="57"/>
      <c r="F49" s="58"/>
      <c r="G49" s="12" t="s">
        <v>1</v>
      </c>
      <c r="H49" s="13"/>
    </row>
    <row r="50" spans="2:8" ht="13.5" customHeight="1" hidden="1">
      <c r="B50" s="56"/>
      <c r="C50" s="57"/>
      <c r="D50" s="57"/>
      <c r="E50" s="57"/>
      <c r="F50" s="58"/>
      <c r="G50" s="12" t="s">
        <v>1</v>
      </c>
      <c r="H50" s="13"/>
    </row>
    <row r="51" spans="2:8" ht="13.5" customHeight="1" hidden="1">
      <c r="B51" s="56"/>
      <c r="C51" s="57"/>
      <c r="D51" s="57"/>
      <c r="E51" s="57"/>
      <c r="F51" s="58"/>
      <c r="G51" s="12" t="s">
        <v>1</v>
      </c>
      <c r="H51" s="13"/>
    </row>
    <row r="52" spans="2:8" ht="13.5" customHeight="1" hidden="1">
      <c r="B52" s="56"/>
      <c r="C52" s="57"/>
      <c r="D52" s="57"/>
      <c r="E52" s="57"/>
      <c r="F52" s="58"/>
      <c r="G52" s="12" t="s">
        <v>1</v>
      </c>
      <c r="H52" s="13"/>
    </row>
    <row r="53" spans="2:8" ht="13.5" customHeight="1" hidden="1">
      <c r="B53" s="56"/>
      <c r="C53" s="57"/>
      <c r="D53" s="57"/>
      <c r="E53" s="57"/>
      <c r="F53" s="58"/>
      <c r="G53" s="12" t="s">
        <v>1</v>
      </c>
      <c r="H53" s="13"/>
    </row>
    <row r="54" spans="2:8" ht="13.5" customHeight="1" hidden="1">
      <c r="B54" s="56"/>
      <c r="C54" s="57"/>
      <c r="D54" s="57"/>
      <c r="E54" s="57"/>
      <c r="F54" s="58"/>
      <c r="G54" s="12" t="s">
        <v>1</v>
      </c>
      <c r="H54" s="13"/>
    </row>
    <row r="55" spans="2:8" ht="13.5" customHeight="1" hidden="1">
      <c r="B55" s="56"/>
      <c r="C55" s="57"/>
      <c r="D55" s="57"/>
      <c r="E55" s="57"/>
      <c r="F55" s="58"/>
      <c r="G55" s="12" t="s">
        <v>1</v>
      </c>
      <c r="H55" s="13"/>
    </row>
    <row r="56" spans="2:8" ht="13.5" customHeight="1" hidden="1">
      <c r="B56" s="56"/>
      <c r="C56" s="57"/>
      <c r="D56" s="57"/>
      <c r="E56" s="57"/>
      <c r="F56" s="58"/>
      <c r="G56" s="12" t="s">
        <v>1</v>
      </c>
      <c r="H56" s="13"/>
    </row>
    <row r="57" spans="2:8" ht="13.5" customHeight="1" hidden="1">
      <c r="B57" s="56"/>
      <c r="C57" s="57"/>
      <c r="D57" s="57"/>
      <c r="E57" s="57"/>
      <c r="F57" s="58"/>
      <c r="G57" s="12" t="s">
        <v>1</v>
      </c>
      <c r="H57" s="13"/>
    </row>
    <row r="58" spans="2:8" ht="13.5" customHeight="1" hidden="1">
      <c r="B58" s="56"/>
      <c r="C58" s="57"/>
      <c r="D58" s="57"/>
      <c r="E58" s="57"/>
      <c r="F58" s="58"/>
      <c r="G58" s="12" t="s">
        <v>1</v>
      </c>
      <c r="H58" s="13"/>
    </row>
    <row r="59" spans="2:8" ht="13.5" customHeight="1" hidden="1" thickBot="1">
      <c r="B59" s="56"/>
      <c r="C59" s="57"/>
      <c r="D59" s="57"/>
      <c r="E59" s="57"/>
      <c r="F59" s="58"/>
      <c r="G59" s="12" t="s">
        <v>1</v>
      </c>
      <c r="H59" s="13"/>
    </row>
    <row r="60" spans="2:8" ht="16.5" thickBot="1">
      <c r="B60" s="59" t="s">
        <v>15</v>
      </c>
      <c r="C60" s="60"/>
      <c r="D60" s="60"/>
      <c r="E60" s="60"/>
      <c r="F60" s="60"/>
      <c r="G60" s="20" t="s">
        <v>36</v>
      </c>
      <c r="H60" s="11">
        <f>SUM(H61:H80)</f>
        <v>0</v>
      </c>
    </row>
    <row r="61" spans="2:8" ht="13.5" customHeight="1" hidden="1">
      <c r="B61" s="56"/>
      <c r="C61" s="57"/>
      <c r="D61" s="57"/>
      <c r="E61" s="57"/>
      <c r="F61" s="58"/>
      <c r="G61" s="12" t="s">
        <v>1</v>
      </c>
      <c r="H61" s="13"/>
    </row>
    <row r="62" spans="2:8" ht="13.5" customHeight="1" hidden="1">
      <c r="B62" s="56"/>
      <c r="C62" s="57"/>
      <c r="D62" s="57"/>
      <c r="E62" s="57"/>
      <c r="F62" s="58"/>
      <c r="G62" s="12" t="s">
        <v>1</v>
      </c>
      <c r="H62" s="13"/>
    </row>
    <row r="63" spans="2:8" ht="13.5" customHeight="1" hidden="1">
      <c r="B63" s="56"/>
      <c r="C63" s="57"/>
      <c r="D63" s="57"/>
      <c r="E63" s="57"/>
      <c r="F63" s="58"/>
      <c r="G63" s="12" t="s">
        <v>1</v>
      </c>
      <c r="H63" s="13"/>
    </row>
    <row r="64" spans="2:8" ht="13.5" customHeight="1" hidden="1">
      <c r="B64" s="56"/>
      <c r="C64" s="57"/>
      <c r="D64" s="57"/>
      <c r="E64" s="57"/>
      <c r="F64" s="58"/>
      <c r="G64" s="12" t="s">
        <v>1</v>
      </c>
      <c r="H64" s="13"/>
    </row>
    <row r="65" spans="2:8" ht="13.5" customHeight="1" hidden="1">
      <c r="B65" s="56"/>
      <c r="C65" s="57"/>
      <c r="D65" s="57"/>
      <c r="E65" s="57"/>
      <c r="F65" s="58"/>
      <c r="G65" s="12" t="s">
        <v>1</v>
      </c>
      <c r="H65" s="13"/>
    </row>
    <row r="66" spans="2:8" ht="13.5" customHeight="1" hidden="1">
      <c r="B66" s="56"/>
      <c r="C66" s="57"/>
      <c r="D66" s="57"/>
      <c r="E66" s="57"/>
      <c r="F66" s="58"/>
      <c r="G66" s="12" t="s">
        <v>1</v>
      </c>
      <c r="H66" s="13"/>
    </row>
    <row r="67" spans="2:8" ht="13.5" customHeight="1" hidden="1">
      <c r="B67" s="56"/>
      <c r="C67" s="57"/>
      <c r="D67" s="57"/>
      <c r="E67" s="57"/>
      <c r="F67" s="58"/>
      <c r="G67" s="12" t="s">
        <v>1</v>
      </c>
      <c r="H67" s="13"/>
    </row>
    <row r="68" spans="2:8" ht="13.5" customHeight="1" hidden="1">
      <c r="B68" s="56"/>
      <c r="C68" s="57"/>
      <c r="D68" s="57"/>
      <c r="E68" s="57"/>
      <c r="F68" s="58"/>
      <c r="G68" s="12" t="s">
        <v>1</v>
      </c>
      <c r="H68" s="13"/>
    </row>
    <row r="69" spans="2:8" ht="13.5" customHeight="1" hidden="1">
      <c r="B69" s="56"/>
      <c r="C69" s="57"/>
      <c r="D69" s="57"/>
      <c r="E69" s="57"/>
      <c r="F69" s="58"/>
      <c r="G69" s="12" t="s">
        <v>1</v>
      </c>
      <c r="H69" s="13"/>
    </row>
    <row r="70" spans="2:8" ht="13.5" customHeight="1" hidden="1">
      <c r="B70" s="56"/>
      <c r="C70" s="57"/>
      <c r="D70" s="57"/>
      <c r="E70" s="57"/>
      <c r="F70" s="58"/>
      <c r="G70" s="12" t="s">
        <v>1</v>
      </c>
      <c r="H70" s="13"/>
    </row>
    <row r="71" spans="2:8" ht="13.5" customHeight="1" hidden="1">
      <c r="B71" s="56"/>
      <c r="C71" s="57"/>
      <c r="D71" s="57"/>
      <c r="E71" s="57"/>
      <c r="F71" s="58"/>
      <c r="G71" s="12" t="s">
        <v>1</v>
      </c>
      <c r="H71" s="13"/>
    </row>
    <row r="72" spans="2:8" ht="13.5" customHeight="1" hidden="1">
      <c r="B72" s="56"/>
      <c r="C72" s="57"/>
      <c r="D72" s="57"/>
      <c r="E72" s="57"/>
      <c r="F72" s="58"/>
      <c r="G72" s="12" t="s">
        <v>1</v>
      </c>
      <c r="H72" s="13"/>
    </row>
    <row r="73" spans="2:8" ht="13.5" customHeight="1" hidden="1">
      <c r="B73" s="56"/>
      <c r="C73" s="57"/>
      <c r="D73" s="57"/>
      <c r="E73" s="57"/>
      <c r="F73" s="58"/>
      <c r="G73" s="12" t="s">
        <v>1</v>
      </c>
      <c r="H73" s="13"/>
    </row>
    <row r="74" spans="2:8" ht="13.5" customHeight="1" hidden="1">
      <c r="B74" s="56"/>
      <c r="C74" s="57"/>
      <c r="D74" s="57"/>
      <c r="E74" s="57"/>
      <c r="F74" s="58"/>
      <c r="G74" s="12" t="s">
        <v>1</v>
      </c>
      <c r="H74" s="13"/>
    </row>
    <row r="75" spans="2:8" ht="13.5" customHeight="1" hidden="1">
      <c r="B75" s="56"/>
      <c r="C75" s="57"/>
      <c r="D75" s="57"/>
      <c r="E75" s="57"/>
      <c r="F75" s="58"/>
      <c r="G75" s="12" t="s">
        <v>1</v>
      </c>
      <c r="H75" s="13"/>
    </row>
    <row r="76" spans="2:8" ht="13.5" customHeight="1" hidden="1">
      <c r="B76" s="56"/>
      <c r="C76" s="57"/>
      <c r="D76" s="57"/>
      <c r="E76" s="57"/>
      <c r="F76" s="58"/>
      <c r="G76" s="12" t="s">
        <v>1</v>
      </c>
      <c r="H76" s="13"/>
    </row>
    <row r="77" spans="2:8" ht="13.5" customHeight="1" hidden="1">
      <c r="B77" s="56"/>
      <c r="C77" s="57"/>
      <c r="D77" s="57"/>
      <c r="E77" s="57"/>
      <c r="F77" s="58"/>
      <c r="G77" s="12" t="s">
        <v>1</v>
      </c>
      <c r="H77" s="13"/>
    </row>
    <row r="78" spans="2:8" ht="13.5" customHeight="1" hidden="1">
      <c r="B78" s="56"/>
      <c r="C78" s="57"/>
      <c r="D78" s="57"/>
      <c r="E78" s="57"/>
      <c r="F78" s="58"/>
      <c r="G78" s="12" t="s">
        <v>1</v>
      </c>
      <c r="H78" s="13"/>
    </row>
    <row r="79" spans="2:8" ht="13.5" customHeight="1" hidden="1">
      <c r="B79" s="56"/>
      <c r="C79" s="57"/>
      <c r="D79" s="57"/>
      <c r="E79" s="57"/>
      <c r="F79" s="58"/>
      <c r="G79" s="12" t="s">
        <v>1</v>
      </c>
      <c r="H79" s="13"/>
    </row>
    <row r="80" spans="2:8" ht="13.5" customHeight="1" hidden="1" thickBot="1">
      <c r="B80" s="56"/>
      <c r="C80" s="57"/>
      <c r="D80" s="57"/>
      <c r="E80" s="57"/>
      <c r="F80" s="58"/>
      <c r="G80" s="12" t="s">
        <v>1</v>
      </c>
      <c r="H80" s="13"/>
    </row>
    <row r="81" spans="2:8" ht="16.5" thickBot="1">
      <c r="B81" s="59" t="s">
        <v>16</v>
      </c>
      <c r="C81" s="60"/>
      <c r="D81" s="60"/>
      <c r="E81" s="60"/>
      <c r="F81" s="60"/>
      <c r="G81" s="20" t="s">
        <v>36</v>
      </c>
      <c r="H81" s="11">
        <f>SUM(H82:H101)</f>
        <v>0</v>
      </c>
    </row>
    <row r="82" spans="2:8" ht="13.5" customHeight="1" hidden="1">
      <c r="B82" s="56"/>
      <c r="C82" s="57"/>
      <c r="D82" s="57"/>
      <c r="E82" s="57"/>
      <c r="F82" s="58"/>
      <c r="G82" s="12" t="s">
        <v>1</v>
      </c>
      <c r="H82" s="13"/>
    </row>
    <row r="83" spans="2:8" ht="13.5" customHeight="1" hidden="1">
      <c r="B83" s="56"/>
      <c r="C83" s="57"/>
      <c r="D83" s="57"/>
      <c r="E83" s="57"/>
      <c r="F83" s="58"/>
      <c r="G83" s="12" t="s">
        <v>1</v>
      </c>
      <c r="H83" s="13"/>
    </row>
    <row r="84" spans="2:8" ht="13.5" customHeight="1" hidden="1">
      <c r="B84" s="56"/>
      <c r="C84" s="57"/>
      <c r="D84" s="57"/>
      <c r="E84" s="57"/>
      <c r="F84" s="58"/>
      <c r="G84" s="12" t="s">
        <v>1</v>
      </c>
      <c r="H84" s="13"/>
    </row>
    <row r="85" spans="2:8" ht="13.5" customHeight="1" hidden="1">
      <c r="B85" s="56"/>
      <c r="C85" s="57"/>
      <c r="D85" s="57"/>
      <c r="E85" s="57"/>
      <c r="F85" s="58"/>
      <c r="G85" s="12" t="s">
        <v>1</v>
      </c>
      <c r="H85" s="13"/>
    </row>
    <row r="86" spans="2:8" ht="13.5" customHeight="1" hidden="1">
      <c r="B86" s="56"/>
      <c r="C86" s="57"/>
      <c r="D86" s="57"/>
      <c r="E86" s="57"/>
      <c r="F86" s="58"/>
      <c r="G86" s="12" t="s">
        <v>1</v>
      </c>
      <c r="H86" s="13"/>
    </row>
    <row r="87" spans="2:8" ht="13.5" customHeight="1" hidden="1">
      <c r="B87" s="56"/>
      <c r="C87" s="57"/>
      <c r="D87" s="57"/>
      <c r="E87" s="57"/>
      <c r="F87" s="58"/>
      <c r="G87" s="12" t="s">
        <v>1</v>
      </c>
      <c r="H87" s="13"/>
    </row>
    <row r="88" spans="2:8" ht="13.5" customHeight="1" hidden="1">
      <c r="B88" s="56"/>
      <c r="C88" s="57"/>
      <c r="D88" s="57"/>
      <c r="E88" s="57"/>
      <c r="F88" s="58"/>
      <c r="G88" s="12" t="s">
        <v>1</v>
      </c>
      <c r="H88" s="13"/>
    </row>
    <row r="89" spans="2:8" ht="13.5" customHeight="1" hidden="1">
      <c r="B89" s="56"/>
      <c r="C89" s="57"/>
      <c r="D89" s="57"/>
      <c r="E89" s="57"/>
      <c r="F89" s="58"/>
      <c r="G89" s="12" t="s">
        <v>1</v>
      </c>
      <c r="H89" s="13"/>
    </row>
    <row r="90" spans="2:8" ht="13.5" customHeight="1" hidden="1">
      <c r="B90" s="56"/>
      <c r="C90" s="57"/>
      <c r="D90" s="57"/>
      <c r="E90" s="57"/>
      <c r="F90" s="58"/>
      <c r="G90" s="12" t="s">
        <v>1</v>
      </c>
      <c r="H90" s="13"/>
    </row>
    <row r="91" spans="2:8" ht="13.5" customHeight="1" hidden="1">
      <c r="B91" s="56"/>
      <c r="C91" s="57"/>
      <c r="D91" s="57"/>
      <c r="E91" s="57"/>
      <c r="F91" s="58"/>
      <c r="G91" s="12" t="s">
        <v>1</v>
      </c>
      <c r="H91" s="13"/>
    </row>
    <row r="92" spans="2:8" ht="13.5" customHeight="1" hidden="1">
      <c r="B92" s="56"/>
      <c r="C92" s="57"/>
      <c r="D92" s="57"/>
      <c r="E92" s="57"/>
      <c r="F92" s="58"/>
      <c r="G92" s="12" t="s">
        <v>1</v>
      </c>
      <c r="H92" s="13"/>
    </row>
    <row r="93" spans="2:8" ht="13.5" customHeight="1" hidden="1">
      <c r="B93" s="56"/>
      <c r="C93" s="57"/>
      <c r="D93" s="57"/>
      <c r="E93" s="57"/>
      <c r="F93" s="58"/>
      <c r="G93" s="12" t="s">
        <v>1</v>
      </c>
      <c r="H93" s="13"/>
    </row>
    <row r="94" spans="2:8" ht="13.5" customHeight="1" hidden="1">
      <c r="B94" s="56"/>
      <c r="C94" s="57"/>
      <c r="D94" s="57"/>
      <c r="E94" s="57"/>
      <c r="F94" s="58"/>
      <c r="G94" s="12" t="s">
        <v>1</v>
      </c>
      <c r="H94" s="13"/>
    </row>
    <row r="95" spans="2:8" ht="13.5" customHeight="1" hidden="1">
      <c r="B95" s="56"/>
      <c r="C95" s="57"/>
      <c r="D95" s="57"/>
      <c r="E95" s="57"/>
      <c r="F95" s="58"/>
      <c r="G95" s="12" t="s">
        <v>1</v>
      </c>
      <c r="H95" s="13"/>
    </row>
    <row r="96" spans="2:8" ht="13.5" customHeight="1" hidden="1">
      <c r="B96" s="56"/>
      <c r="C96" s="57"/>
      <c r="D96" s="57"/>
      <c r="E96" s="57"/>
      <c r="F96" s="58"/>
      <c r="G96" s="12" t="s">
        <v>1</v>
      </c>
      <c r="H96" s="13"/>
    </row>
    <row r="97" spans="2:8" ht="13.5" customHeight="1" hidden="1">
      <c r="B97" s="56"/>
      <c r="C97" s="57"/>
      <c r="D97" s="57"/>
      <c r="E97" s="57"/>
      <c r="F97" s="58"/>
      <c r="G97" s="12" t="s">
        <v>1</v>
      </c>
      <c r="H97" s="13"/>
    </row>
    <row r="98" spans="2:8" ht="13.5" customHeight="1" hidden="1">
      <c r="B98" s="56"/>
      <c r="C98" s="57"/>
      <c r="D98" s="57"/>
      <c r="E98" s="57"/>
      <c r="F98" s="58"/>
      <c r="G98" s="12" t="s">
        <v>1</v>
      </c>
      <c r="H98" s="13"/>
    </row>
    <row r="99" spans="2:8" ht="13.5" customHeight="1" hidden="1">
      <c r="B99" s="56"/>
      <c r="C99" s="57"/>
      <c r="D99" s="57"/>
      <c r="E99" s="57"/>
      <c r="F99" s="58"/>
      <c r="G99" s="12" t="s">
        <v>1</v>
      </c>
      <c r="H99" s="13"/>
    </row>
    <row r="100" spans="2:8" ht="13.5" customHeight="1" hidden="1">
      <c r="B100" s="56"/>
      <c r="C100" s="57"/>
      <c r="D100" s="57"/>
      <c r="E100" s="57"/>
      <c r="F100" s="58"/>
      <c r="G100" s="12" t="s">
        <v>1</v>
      </c>
      <c r="H100" s="13"/>
    </row>
    <row r="101" spans="2:8" ht="13.5" customHeight="1" hidden="1" thickBot="1">
      <c r="B101" s="56"/>
      <c r="C101" s="57"/>
      <c r="D101" s="57"/>
      <c r="E101" s="57"/>
      <c r="F101" s="58"/>
      <c r="G101" s="12" t="s">
        <v>1</v>
      </c>
      <c r="H101" s="13"/>
    </row>
    <row r="102" spans="2:8" ht="16.5" thickBot="1">
      <c r="B102" s="59" t="s">
        <v>17</v>
      </c>
      <c r="C102" s="60"/>
      <c r="D102" s="60"/>
      <c r="E102" s="60"/>
      <c r="F102" s="60"/>
      <c r="G102" s="20" t="s">
        <v>36</v>
      </c>
      <c r="H102" s="11">
        <f>SUM(H103:H132)</f>
        <v>0</v>
      </c>
    </row>
    <row r="103" spans="2:8" ht="13.5" customHeight="1" hidden="1">
      <c r="B103" s="56"/>
      <c r="C103" s="57"/>
      <c r="D103" s="57"/>
      <c r="E103" s="57"/>
      <c r="F103" s="58"/>
      <c r="G103" s="12" t="s">
        <v>1</v>
      </c>
      <c r="H103" s="13"/>
    </row>
    <row r="104" spans="2:8" ht="13.5" customHeight="1" hidden="1">
      <c r="B104" s="56"/>
      <c r="C104" s="57"/>
      <c r="D104" s="57"/>
      <c r="E104" s="57"/>
      <c r="F104" s="58"/>
      <c r="G104" s="14" t="s">
        <v>1</v>
      </c>
      <c r="H104" s="13"/>
    </row>
    <row r="105" spans="2:8" ht="13.5" customHeight="1" hidden="1">
      <c r="B105" s="56"/>
      <c r="C105" s="57"/>
      <c r="D105" s="57"/>
      <c r="E105" s="57"/>
      <c r="F105" s="58"/>
      <c r="G105" s="12" t="s">
        <v>1</v>
      </c>
      <c r="H105" s="13"/>
    </row>
    <row r="106" spans="2:8" ht="13.5" customHeight="1" hidden="1">
      <c r="B106" s="56"/>
      <c r="C106" s="57"/>
      <c r="D106" s="57"/>
      <c r="E106" s="57"/>
      <c r="F106" s="58"/>
      <c r="G106" s="12" t="s">
        <v>1</v>
      </c>
      <c r="H106" s="13"/>
    </row>
    <row r="107" spans="2:8" ht="13.5" customHeight="1" hidden="1">
      <c r="B107" s="56"/>
      <c r="C107" s="57"/>
      <c r="D107" s="57"/>
      <c r="E107" s="57"/>
      <c r="F107" s="58"/>
      <c r="G107" s="12" t="s">
        <v>1</v>
      </c>
      <c r="H107" s="13"/>
    </row>
    <row r="108" spans="2:8" ht="13.5" customHeight="1" hidden="1">
      <c r="B108" s="56"/>
      <c r="C108" s="57"/>
      <c r="D108" s="57"/>
      <c r="E108" s="57"/>
      <c r="F108" s="58"/>
      <c r="G108" s="12" t="s">
        <v>1</v>
      </c>
      <c r="H108" s="13"/>
    </row>
    <row r="109" spans="2:8" ht="13.5" customHeight="1" hidden="1">
      <c r="B109" s="56"/>
      <c r="C109" s="57"/>
      <c r="D109" s="57"/>
      <c r="E109" s="57"/>
      <c r="F109" s="58"/>
      <c r="G109" s="12" t="s">
        <v>1</v>
      </c>
      <c r="H109" s="13"/>
    </row>
    <row r="110" spans="2:8" ht="13.5" customHeight="1" hidden="1">
      <c r="B110" s="56"/>
      <c r="C110" s="57"/>
      <c r="D110" s="57"/>
      <c r="E110" s="57"/>
      <c r="F110" s="58"/>
      <c r="G110" s="12" t="s">
        <v>1</v>
      </c>
      <c r="H110" s="13"/>
    </row>
    <row r="111" spans="2:8" ht="13.5" customHeight="1" hidden="1">
      <c r="B111" s="56"/>
      <c r="C111" s="57"/>
      <c r="D111" s="57"/>
      <c r="E111" s="57"/>
      <c r="F111" s="58"/>
      <c r="G111" s="12" t="s">
        <v>1</v>
      </c>
      <c r="H111" s="13"/>
    </row>
    <row r="112" spans="2:8" ht="13.5" customHeight="1" hidden="1">
      <c r="B112" s="56"/>
      <c r="C112" s="57"/>
      <c r="D112" s="57"/>
      <c r="E112" s="57"/>
      <c r="F112" s="58"/>
      <c r="G112" s="12" t="s">
        <v>1</v>
      </c>
      <c r="H112" s="13"/>
    </row>
    <row r="113" spans="2:8" ht="13.5" customHeight="1" hidden="1">
      <c r="B113" s="56"/>
      <c r="C113" s="57"/>
      <c r="D113" s="57"/>
      <c r="E113" s="57"/>
      <c r="F113" s="58"/>
      <c r="G113" s="12" t="s">
        <v>1</v>
      </c>
      <c r="H113" s="13"/>
    </row>
    <row r="114" spans="2:8" ht="13.5" customHeight="1" hidden="1">
      <c r="B114" s="56"/>
      <c r="C114" s="57"/>
      <c r="D114" s="57"/>
      <c r="E114" s="57"/>
      <c r="F114" s="58"/>
      <c r="G114" s="12" t="s">
        <v>1</v>
      </c>
      <c r="H114" s="13"/>
    </row>
    <row r="115" spans="2:8" ht="13.5" customHeight="1" hidden="1">
      <c r="B115" s="56"/>
      <c r="C115" s="57"/>
      <c r="D115" s="57"/>
      <c r="E115" s="57"/>
      <c r="F115" s="58"/>
      <c r="G115" s="12" t="s">
        <v>1</v>
      </c>
      <c r="H115" s="13"/>
    </row>
    <row r="116" spans="2:8" ht="13.5" customHeight="1" hidden="1">
      <c r="B116" s="56"/>
      <c r="C116" s="57"/>
      <c r="D116" s="57"/>
      <c r="E116" s="57"/>
      <c r="F116" s="58"/>
      <c r="G116" s="12" t="s">
        <v>1</v>
      </c>
      <c r="H116" s="13"/>
    </row>
    <row r="117" spans="2:8" ht="13.5" customHeight="1" hidden="1">
      <c r="B117" s="56"/>
      <c r="C117" s="57"/>
      <c r="D117" s="57"/>
      <c r="E117" s="57"/>
      <c r="F117" s="58"/>
      <c r="G117" s="12" t="s">
        <v>1</v>
      </c>
      <c r="H117" s="13"/>
    </row>
    <row r="118" spans="2:8" ht="13.5" customHeight="1" hidden="1">
      <c r="B118" s="56"/>
      <c r="C118" s="57"/>
      <c r="D118" s="57"/>
      <c r="E118" s="57"/>
      <c r="F118" s="58"/>
      <c r="G118" s="12" t="s">
        <v>1</v>
      </c>
      <c r="H118" s="13"/>
    </row>
    <row r="119" spans="2:8" ht="13.5" customHeight="1" hidden="1">
      <c r="B119" s="56"/>
      <c r="C119" s="57"/>
      <c r="D119" s="57"/>
      <c r="E119" s="57"/>
      <c r="F119" s="58"/>
      <c r="G119" s="12" t="s">
        <v>1</v>
      </c>
      <c r="H119" s="13"/>
    </row>
    <row r="120" spans="2:8" ht="13.5" customHeight="1" hidden="1">
      <c r="B120" s="56"/>
      <c r="C120" s="57"/>
      <c r="D120" s="57"/>
      <c r="E120" s="57"/>
      <c r="F120" s="58"/>
      <c r="G120" s="12" t="s">
        <v>1</v>
      </c>
      <c r="H120" s="13"/>
    </row>
    <row r="121" spans="2:8" ht="13.5" customHeight="1" hidden="1">
      <c r="B121" s="56"/>
      <c r="C121" s="57"/>
      <c r="D121" s="57"/>
      <c r="E121" s="57"/>
      <c r="F121" s="58"/>
      <c r="G121" s="12" t="s">
        <v>1</v>
      </c>
      <c r="H121" s="13"/>
    </row>
    <row r="122" spans="2:8" ht="13.5" customHeight="1" hidden="1">
      <c r="B122" s="56"/>
      <c r="C122" s="57"/>
      <c r="D122" s="57"/>
      <c r="E122" s="57"/>
      <c r="F122" s="58"/>
      <c r="G122" s="12" t="s">
        <v>1</v>
      </c>
      <c r="H122" s="13"/>
    </row>
    <row r="123" spans="2:8" ht="13.5" customHeight="1" hidden="1">
      <c r="B123" s="56"/>
      <c r="C123" s="57"/>
      <c r="D123" s="57"/>
      <c r="E123" s="57"/>
      <c r="F123" s="58"/>
      <c r="G123" s="12" t="s">
        <v>1</v>
      </c>
      <c r="H123" s="13"/>
    </row>
    <row r="124" spans="2:8" ht="13.5" customHeight="1" hidden="1">
      <c r="B124" s="56"/>
      <c r="C124" s="57"/>
      <c r="D124" s="57"/>
      <c r="E124" s="57"/>
      <c r="F124" s="58"/>
      <c r="G124" s="12" t="s">
        <v>1</v>
      </c>
      <c r="H124" s="13"/>
    </row>
    <row r="125" spans="2:8" ht="13.5" customHeight="1" hidden="1">
      <c r="B125" s="56"/>
      <c r="C125" s="57"/>
      <c r="D125" s="57"/>
      <c r="E125" s="57"/>
      <c r="F125" s="58"/>
      <c r="G125" s="12" t="s">
        <v>1</v>
      </c>
      <c r="H125" s="13"/>
    </row>
    <row r="126" spans="2:8" ht="13.5" customHeight="1" hidden="1">
      <c r="B126" s="56"/>
      <c r="C126" s="57"/>
      <c r="D126" s="57"/>
      <c r="E126" s="57"/>
      <c r="F126" s="58"/>
      <c r="G126" s="12" t="s">
        <v>1</v>
      </c>
      <c r="H126" s="13"/>
    </row>
    <row r="127" spans="2:8" ht="13.5" customHeight="1" hidden="1">
      <c r="B127" s="56"/>
      <c r="C127" s="57"/>
      <c r="D127" s="57"/>
      <c r="E127" s="57"/>
      <c r="F127" s="58"/>
      <c r="G127" s="12" t="s">
        <v>1</v>
      </c>
      <c r="H127" s="13"/>
    </row>
    <row r="128" spans="2:8" ht="13.5" customHeight="1" hidden="1">
      <c r="B128" s="56"/>
      <c r="C128" s="57"/>
      <c r="D128" s="57"/>
      <c r="E128" s="57"/>
      <c r="F128" s="58"/>
      <c r="G128" s="12" t="s">
        <v>1</v>
      </c>
      <c r="H128" s="13"/>
    </row>
    <row r="129" spans="2:8" ht="13.5" customHeight="1" hidden="1">
      <c r="B129" s="56"/>
      <c r="C129" s="57"/>
      <c r="D129" s="57"/>
      <c r="E129" s="57"/>
      <c r="F129" s="58"/>
      <c r="G129" s="12" t="s">
        <v>1</v>
      </c>
      <c r="H129" s="13"/>
    </row>
    <row r="130" spans="2:8" ht="13.5" customHeight="1" hidden="1">
      <c r="B130" s="56"/>
      <c r="C130" s="57"/>
      <c r="D130" s="57"/>
      <c r="E130" s="57"/>
      <c r="F130" s="58"/>
      <c r="G130" s="12" t="s">
        <v>1</v>
      </c>
      <c r="H130" s="13"/>
    </row>
    <row r="131" spans="2:8" ht="13.5" customHeight="1" hidden="1">
      <c r="B131" s="56"/>
      <c r="C131" s="57"/>
      <c r="D131" s="57"/>
      <c r="E131" s="57"/>
      <c r="F131" s="58"/>
      <c r="G131" s="12" t="s">
        <v>1</v>
      </c>
      <c r="H131" s="13"/>
    </row>
    <row r="132" spans="2:8" ht="13.5" customHeight="1" hidden="1" thickBot="1">
      <c r="B132" s="56"/>
      <c r="C132" s="57"/>
      <c r="D132" s="57"/>
      <c r="E132" s="57"/>
      <c r="F132" s="58"/>
      <c r="G132" s="12" t="s">
        <v>1</v>
      </c>
      <c r="H132" s="13"/>
    </row>
    <row r="133" spans="2:8" ht="16.5" thickBot="1">
      <c r="B133" s="59" t="s">
        <v>18</v>
      </c>
      <c r="C133" s="60"/>
      <c r="D133" s="60"/>
      <c r="E133" s="60"/>
      <c r="F133" s="60"/>
      <c r="G133" s="20" t="s">
        <v>36</v>
      </c>
      <c r="H133" s="11">
        <f>SUM(H134:H153)</f>
        <v>0</v>
      </c>
    </row>
    <row r="134" spans="2:8" ht="13.5" customHeight="1" hidden="1">
      <c r="B134" s="56"/>
      <c r="C134" s="57"/>
      <c r="D134" s="57"/>
      <c r="E134" s="57"/>
      <c r="F134" s="58"/>
      <c r="G134" s="12" t="s">
        <v>1</v>
      </c>
      <c r="H134" s="13"/>
    </row>
    <row r="135" spans="2:8" ht="13.5" customHeight="1" hidden="1">
      <c r="B135" s="56"/>
      <c r="C135" s="57"/>
      <c r="D135" s="57"/>
      <c r="E135" s="57"/>
      <c r="F135" s="58"/>
      <c r="G135" s="12" t="s">
        <v>1</v>
      </c>
      <c r="H135" s="13"/>
    </row>
    <row r="136" spans="2:8" ht="13.5" customHeight="1" hidden="1">
      <c r="B136" s="56"/>
      <c r="C136" s="57"/>
      <c r="D136" s="57"/>
      <c r="E136" s="57"/>
      <c r="F136" s="58"/>
      <c r="G136" s="12" t="s">
        <v>1</v>
      </c>
      <c r="H136" s="13"/>
    </row>
    <row r="137" spans="2:8" ht="13.5" customHeight="1" hidden="1">
      <c r="B137" s="56"/>
      <c r="C137" s="57"/>
      <c r="D137" s="57"/>
      <c r="E137" s="57"/>
      <c r="F137" s="58"/>
      <c r="G137" s="12" t="s">
        <v>1</v>
      </c>
      <c r="H137" s="13"/>
    </row>
    <row r="138" spans="2:8" ht="13.5" customHeight="1" hidden="1">
      <c r="B138" s="56"/>
      <c r="C138" s="57"/>
      <c r="D138" s="57"/>
      <c r="E138" s="57"/>
      <c r="F138" s="58"/>
      <c r="G138" s="12" t="s">
        <v>1</v>
      </c>
      <c r="H138" s="13"/>
    </row>
    <row r="139" spans="2:8" ht="13.5" customHeight="1" hidden="1">
      <c r="B139" s="56"/>
      <c r="C139" s="57"/>
      <c r="D139" s="57"/>
      <c r="E139" s="57"/>
      <c r="F139" s="58"/>
      <c r="G139" s="12" t="s">
        <v>1</v>
      </c>
      <c r="H139" s="13"/>
    </row>
    <row r="140" spans="2:8" ht="13.5" customHeight="1" hidden="1">
      <c r="B140" s="56"/>
      <c r="C140" s="57"/>
      <c r="D140" s="57"/>
      <c r="E140" s="57"/>
      <c r="F140" s="58"/>
      <c r="G140" s="12" t="s">
        <v>1</v>
      </c>
      <c r="H140" s="13"/>
    </row>
    <row r="141" spans="2:8" ht="13.5" customHeight="1" hidden="1">
      <c r="B141" s="56"/>
      <c r="C141" s="57"/>
      <c r="D141" s="57"/>
      <c r="E141" s="57"/>
      <c r="F141" s="58"/>
      <c r="G141" s="12" t="s">
        <v>1</v>
      </c>
      <c r="H141" s="13"/>
    </row>
    <row r="142" spans="2:8" ht="13.5" customHeight="1" hidden="1">
      <c r="B142" s="56"/>
      <c r="C142" s="57"/>
      <c r="D142" s="57"/>
      <c r="E142" s="57"/>
      <c r="F142" s="58"/>
      <c r="G142" s="12" t="s">
        <v>1</v>
      </c>
      <c r="H142" s="13"/>
    </row>
    <row r="143" spans="2:8" ht="13.5" customHeight="1" hidden="1">
      <c r="B143" s="56"/>
      <c r="C143" s="57"/>
      <c r="D143" s="57"/>
      <c r="E143" s="57"/>
      <c r="F143" s="58"/>
      <c r="G143" s="12" t="s">
        <v>1</v>
      </c>
      <c r="H143" s="13"/>
    </row>
    <row r="144" spans="2:8" ht="13.5" customHeight="1" hidden="1">
      <c r="B144" s="56"/>
      <c r="C144" s="57"/>
      <c r="D144" s="57"/>
      <c r="E144" s="57"/>
      <c r="F144" s="58"/>
      <c r="G144" s="12" t="s">
        <v>1</v>
      </c>
      <c r="H144" s="13"/>
    </row>
    <row r="145" spans="2:8" ht="13.5" customHeight="1" hidden="1">
      <c r="B145" s="56"/>
      <c r="C145" s="57"/>
      <c r="D145" s="57"/>
      <c r="E145" s="57"/>
      <c r="F145" s="58"/>
      <c r="G145" s="12" t="s">
        <v>1</v>
      </c>
      <c r="H145" s="13"/>
    </row>
    <row r="146" spans="2:8" ht="13.5" customHeight="1" hidden="1">
      <c r="B146" s="56"/>
      <c r="C146" s="57"/>
      <c r="D146" s="57"/>
      <c r="E146" s="57"/>
      <c r="F146" s="58"/>
      <c r="G146" s="12" t="s">
        <v>1</v>
      </c>
      <c r="H146" s="13"/>
    </row>
    <row r="147" spans="2:8" ht="13.5" customHeight="1" hidden="1">
      <c r="B147" s="56"/>
      <c r="C147" s="57"/>
      <c r="D147" s="57"/>
      <c r="E147" s="57"/>
      <c r="F147" s="58"/>
      <c r="G147" s="12" t="s">
        <v>1</v>
      </c>
      <c r="H147" s="13"/>
    </row>
    <row r="148" spans="2:8" ht="13.5" customHeight="1" hidden="1">
      <c r="B148" s="56"/>
      <c r="C148" s="57"/>
      <c r="D148" s="57"/>
      <c r="E148" s="57"/>
      <c r="F148" s="58"/>
      <c r="G148" s="12" t="s">
        <v>1</v>
      </c>
      <c r="H148" s="13"/>
    </row>
    <row r="149" spans="2:8" ht="13.5" customHeight="1" hidden="1">
      <c r="B149" s="56"/>
      <c r="C149" s="57"/>
      <c r="D149" s="57"/>
      <c r="E149" s="57"/>
      <c r="F149" s="58"/>
      <c r="G149" s="12" t="s">
        <v>1</v>
      </c>
      <c r="H149" s="13"/>
    </row>
    <row r="150" spans="2:8" ht="13.5" customHeight="1" hidden="1">
      <c r="B150" s="56"/>
      <c r="C150" s="57"/>
      <c r="D150" s="57"/>
      <c r="E150" s="57"/>
      <c r="F150" s="58"/>
      <c r="G150" s="12" t="s">
        <v>1</v>
      </c>
      <c r="H150" s="13"/>
    </row>
    <row r="151" spans="2:8" ht="13.5" customHeight="1" hidden="1">
      <c r="B151" s="56"/>
      <c r="C151" s="57"/>
      <c r="D151" s="57"/>
      <c r="E151" s="57"/>
      <c r="F151" s="58"/>
      <c r="G151" s="12" t="s">
        <v>1</v>
      </c>
      <c r="H151" s="13"/>
    </row>
    <row r="152" spans="2:8" ht="13.5" customHeight="1" hidden="1">
      <c r="B152" s="56"/>
      <c r="C152" s="57"/>
      <c r="D152" s="57"/>
      <c r="E152" s="57"/>
      <c r="F152" s="58"/>
      <c r="G152" s="12" t="s">
        <v>1</v>
      </c>
      <c r="H152" s="13"/>
    </row>
    <row r="153" spans="2:8" ht="13.5" customHeight="1" hidden="1" thickBot="1">
      <c r="B153" s="56"/>
      <c r="C153" s="57"/>
      <c r="D153" s="57"/>
      <c r="E153" s="57"/>
      <c r="F153" s="58"/>
      <c r="G153" s="12" t="s">
        <v>1</v>
      </c>
      <c r="H153" s="13"/>
    </row>
    <row r="154" spans="2:8" ht="16.5" thickBot="1">
      <c r="B154" s="59" t="s">
        <v>19</v>
      </c>
      <c r="C154" s="60"/>
      <c r="D154" s="60"/>
      <c r="E154" s="60"/>
      <c r="F154" s="60"/>
      <c r="G154" s="20" t="s">
        <v>36</v>
      </c>
      <c r="H154" s="11">
        <f>SUM(H155:H174)</f>
        <v>0</v>
      </c>
    </row>
    <row r="155" spans="2:8" ht="13.5" customHeight="1" hidden="1">
      <c r="B155" s="56"/>
      <c r="C155" s="57"/>
      <c r="D155" s="57"/>
      <c r="E155" s="57"/>
      <c r="F155" s="58"/>
      <c r="G155" s="12" t="s">
        <v>1</v>
      </c>
      <c r="H155" s="13"/>
    </row>
    <row r="156" spans="2:8" ht="13.5" customHeight="1" hidden="1">
      <c r="B156" s="56"/>
      <c r="C156" s="57"/>
      <c r="D156" s="57"/>
      <c r="E156" s="57"/>
      <c r="F156" s="58"/>
      <c r="G156" s="12" t="s">
        <v>1</v>
      </c>
      <c r="H156" s="13"/>
    </row>
    <row r="157" spans="2:8" ht="13.5" customHeight="1" hidden="1">
      <c r="B157" s="56"/>
      <c r="C157" s="57"/>
      <c r="D157" s="57"/>
      <c r="E157" s="57"/>
      <c r="F157" s="58"/>
      <c r="G157" s="12" t="s">
        <v>1</v>
      </c>
      <c r="H157" s="13"/>
    </row>
    <row r="158" spans="2:8" ht="13.5" customHeight="1" hidden="1">
      <c r="B158" s="56"/>
      <c r="C158" s="57"/>
      <c r="D158" s="57"/>
      <c r="E158" s="57"/>
      <c r="F158" s="58"/>
      <c r="G158" s="12" t="s">
        <v>1</v>
      </c>
      <c r="H158" s="13"/>
    </row>
    <row r="159" spans="2:8" ht="13.5" customHeight="1" hidden="1">
      <c r="B159" s="56"/>
      <c r="C159" s="57"/>
      <c r="D159" s="57"/>
      <c r="E159" s="57"/>
      <c r="F159" s="58"/>
      <c r="G159" s="12" t="s">
        <v>1</v>
      </c>
      <c r="H159" s="13"/>
    </row>
    <row r="160" spans="2:8" ht="13.5" customHeight="1" hidden="1">
      <c r="B160" s="56"/>
      <c r="C160" s="57"/>
      <c r="D160" s="57"/>
      <c r="E160" s="57"/>
      <c r="F160" s="58"/>
      <c r="G160" s="12" t="s">
        <v>1</v>
      </c>
      <c r="H160" s="13"/>
    </row>
    <row r="161" spans="2:8" ht="13.5" customHeight="1" hidden="1">
      <c r="B161" s="56"/>
      <c r="C161" s="57"/>
      <c r="D161" s="57"/>
      <c r="E161" s="57"/>
      <c r="F161" s="58"/>
      <c r="G161" s="12" t="s">
        <v>1</v>
      </c>
      <c r="H161" s="13"/>
    </row>
    <row r="162" spans="2:8" ht="13.5" customHeight="1" hidden="1">
      <c r="B162" s="56"/>
      <c r="C162" s="57"/>
      <c r="D162" s="57"/>
      <c r="E162" s="57"/>
      <c r="F162" s="58"/>
      <c r="G162" s="12" t="s">
        <v>1</v>
      </c>
      <c r="H162" s="13"/>
    </row>
    <row r="163" spans="2:8" ht="13.5" customHeight="1" hidden="1">
      <c r="B163" s="56"/>
      <c r="C163" s="57"/>
      <c r="D163" s="57"/>
      <c r="E163" s="57"/>
      <c r="F163" s="58"/>
      <c r="G163" s="12" t="s">
        <v>1</v>
      </c>
      <c r="H163" s="13"/>
    </row>
    <row r="164" spans="2:8" ht="13.5" customHeight="1" hidden="1">
      <c r="B164" s="56"/>
      <c r="C164" s="57"/>
      <c r="D164" s="57"/>
      <c r="E164" s="57"/>
      <c r="F164" s="58"/>
      <c r="G164" s="12" t="s">
        <v>1</v>
      </c>
      <c r="H164" s="13"/>
    </row>
    <row r="165" spans="2:8" ht="13.5" customHeight="1" hidden="1">
      <c r="B165" s="56"/>
      <c r="C165" s="57"/>
      <c r="D165" s="57"/>
      <c r="E165" s="57"/>
      <c r="F165" s="58"/>
      <c r="G165" s="12" t="s">
        <v>1</v>
      </c>
      <c r="H165" s="13"/>
    </row>
    <row r="166" spans="2:8" ht="13.5" customHeight="1" hidden="1">
      <c r="B166" s="56"/>
      <c r="C166" s="57"/>
      <c r="D166" s="57"/>
      <c r="E166" s="57"/>
      <c r="F166" s="58"/>
      <c r="G166" s="12" t="s">
        <v>1</v>
      </c>
      <c r="H166" s="13"/>
    </row>
    <row r="167" spans="2:8" ht="13.5" customHeight="1" hidden="1">
      <c r="B167" s="56"/>
      <c r="C167" s="57"/>
      <c r="D167" s="57"/>
      <c r="E167" s="57"/>
      <c r="F167" s="58"/>
      <c r="G167" s="12" t="s">
        <v>1</v>
      </c>
      <c r="H167" s="13"/>
    </row>
    <row r="168" spans="2:8" ht="13.5" customHeight="1" hidden="1">
      <c r="B168" s="56"/>
      <c r="C168" s="57"/>
      <c r="D168" s="57"/>
      <c r="E168" s="57"/>
      <c r="F168" s="58"/>
      <c r="G168" s="12" t="s">
        <v>1</v>
      </c>
      <c r="H168" s="13"/>
    </row>
    <row r="169" spans="2:8" ht="13.5" customHeight="1" hidden="1">
      <c r="B169" s="56"/>
      <c r="C169" s="57"/>
      <c r="D169" s="57"/>
      <c r="E169" s="57"/>
      <c r="F169" s="58"/>
      <c r="G169" s="12" t="s">
        <v>1</v>
      </c>
      <c r="H169" s="13"/>
    </row>
    <row r="170" spans="2:8" ht="13.5" customHeight="1" hidden="1">
      <c r="B170" s="56"/>
      <c r="C170" s="57"/>
      <c r="D170" s="57"/>
      <c r="E170" s="57"/>
      <c r="F170" s="58"/>
      <c r="G170" s="12" t="s">
        <v>1</v>
      </c>
      <c r="H170" s="13"/>
    </row>
    <row r="171" spans="2:8" ht="13.5" customHeight="1" hidden="1">
      <c r="B171" s="56"/>
      <c r="C171" s="57"/>
      <c r="D171" s="57"/>
      <c r="E171" s="57"/>
      <c r="F171" s="58"/>
      <c r="G171" s="12" t="s">
        <v>1</v>
      </c>
      <c r="H171" s="13"/>
    </row>
    <row r="172" spans="2:8" ht="13.5" customHeight="1" hidden="1">
      <c r="B172" s="56"/>
      <c r="C172" s="57"/>
      <c r="D172" s="57"/>
      <c r="E172" s="57"/>
      <c r="F172" s="58"/>
      <c r="G172" s="12" t="s">
        <v>1</v>
      </c>
      <c r="H172" s="13"/>
    </row>
    <row r="173" spans="2:8" ht="13.5" customHeight="1" hidden="1">
      <c r="B173" s="56"/>
      <c r="C173" s="57"/>
      <c r="D173" s="57"/>
      <c r="E173" s="57"/>
      <c r="F173" s="58"/>
      <c r="G173" s="12" t="s">
        <v>1</v>
      </c>
      <c r="H173" s="13"/>
    </row>
    <row r="174" spans="2:8" ht="13.5" customHeight="1" hidden="1" thickBot="1">
      <c r="B174" s="56"/>
      <c r="C174" s="57"/>
      <c r="D174" s="57"/>
      <c r="E174" s="57"/>
      <c r="F174" s="58"/>
      <c r="G174" s="12" t="s">
        <v>1</v>
      </c>
      <c r="H174" s="13"/>
    </row>
    <row r="175" spans="2:8" ht="16.5" thickBot="1">
      <c r="B175" s="59" t="s">
        <v>20</v>
      </c>
      <c r="C175" s="60"/>
      <c r="D175" s="60"/>
      <c r="E175" s="60"/>
      <c r="F175" s="60"/>
      <c r="G175" s="20" t="s">
        <v>36</v>
      </c>
      <c r="H175" s="11">
        <f>SUM(H176:H195)</f>
        <v>0</v>
      </c>
    </row>
    <row r="176" spans="2:8" ht="13.5" customHeight="1" hidden="1">
      <c r="B176" s="56"/>
      <c r="C176" s="57"/>
      <c r="D176" s="57"/>
      <c r="E176" s="57"/>
      <c r="F176" s="58"/>
      <c r="G176" s="12" t="s">
        <v>1</v>
      </c>
      <c r="H176" s="13"/>
    </row>
    <row r="177" spans="2:8" ht="13.5" customHeight="1" hidden="1">
      <c r="B177" s="56"/>
      <c r="C177" s="57"/>
      <c r="D177" s="57"/>
      <c r="E177" s="57"/>
      <c r="F177" s="58"/>
      <c r="G177" s="12" t="s">
        <v>1</v>
      </c>
      <c r="H177" s="13"/>
    </row>
    <row r="178" spans="2:8" ht="13.5" customHeight="1" hidden="1">
      <c r="B178" s="56"/>
      <c r="C178" s="57"/>
      <c r="D178" s="57"/>
      <c r="E178" s="57"/>
      <c r="F178" s="58"/>
      <c r="G178" s="12" t="s">
        <v>1</v>
      </c>
      <c r="H178" s="13"/>
    </row>
    <row r="179" spans="2:8" ht="13.5" customHeight="1" hidden="1">
      <c r="B179" s="56"/>
      <c r="C179" s="57"/>
      <c r="D179" s="57"/>
      <c r="E179" s="57"/>
      <c r="F179" s="58"/>
      <c r="G179" s="12" t="s">
        <v>1</v>
      </c>
      <c r="H179" s="13"/>
    </row>
    <row r="180" spans="2:8" ht="13.5" customHeight="1" hidden="1">
      <c r="B180" s="56"/>
      <c r="C180" s="57"/>
      <c r="D180" s="57"/>
      <c r="E180" s="57"/>
      <c r="F180" s="58"/>
      <c r="G180" s="12" t="s">
        <v>1</v>
      </c>
      <c r="H180" s="13"/>
    </row>
    <row r="181" spans="2:8" ht="13.5" customHeight="1" hidden="1">
      <c r="B181" s="56"/>
      <c r="C181" s="57"/>
      <c r="D181" s="57"/>
      <c r="E181" s="57"/>
      <c r="F181" s="58"/>
      <c r="G181" s="12" t="s">
        <v>1</v>
      </c>
      <c r="H181" s="13"/>
    </row>
    <row r="182" spans="2:8" ht="13.5" customHeight="1" hidden="1">
      <c r="B182" s="56"/>
      <c r="C182" s="57"/>
      <c r="D182" s="57"/>
      <c r="E182" s="57"/>
      <c r="F182" s="58"/>
      <c r="G182" s="12" t="s">
        <v>1</v>
      </c>
      <c r="H182" s="13"/>
    </row>
    <row r="183" spans="2:8" ht="13.5" customHeight="1" hidden="1">
      <c r="B183" s="56"/>
      <c r="C183" s="57"/>
      <c r="D183" s="57"/>
      <c r="E183" s="57"/>
      <c r="F183" s="58"/>
      <c r="G183" s="12" t="s">
        <v>1</v>
      </c>
      <c r="H183" s="13"/>
    </row>
    <row r="184" spans="2:8" ht="13.5" customHeight="1" hidden="1">
      <c r="B184" s="56"/>
      <c r="C184" s="57"/>
      <c r="D184" s="57"/>
      <c r="E184" s="57"/>
      <c r="F184" s="58"/>
      <c r="G184" s="12" t="s">
        <v>1</v>
      </c>
      <c r="H184" s="13"/>
    </row>
    <row r="185" spans="2:8" ht="13.5" customHeight="1" hidden="1">
      <c r="B185" s="56"/>
      <c r="C185" s="57"/>
      <c r="D185" s="57"/>
      <c r="E185" s="57"/>
      <c r="F185" s="58"/>
      <c r="G185" s="12" t="s">
        <v>1</v>
      </c>
      <c r="H185" s="13"/>
    </row>
    <row r="186" spans="2:8" ht="13.5" customHeight="1" hidden="1">
      <c r="B186" s="56"/>
      <c r="C186" s="57"/>
      <c r="D186" s="57"/>
      <c r="E186" s="57"/>
      <c r="F186" s="58"/>
      <c r="G186" s="12" t="s">
        <v>1</v>
      </c>
      <c r="H186" s="13"/>
    </row>
    <row r="187" spans="2:8" ht="13.5" customHeight="1" hidden="1">
      <c r="B187" s="56"/>
      <c r="C187" s="57"/>
      <c r="D187" s="57"/>
      <c r="E187" s="57"/>
      <c r="F187" s="58"/>
      <c r="G187" s="12" t="s">
        <v>1</v>
      </c>
      <c r="H187" s="13"/>
    </row>
    <row r="188" spans="2:8" ht="13.5" customHeight="1" hidden="1">
      <c r="B188" s="56"/>
      <c r="C188" s="57"/>
      <c r="D188" s="57"/>
      <c r="E188" s="57"/>
      <c r="F188" s="58"/>
      <c r="G188" s="12" t="s">
        <v>1</v>
      </c>
      <c r="H188" s="13"/>
    </row>
    <row r="189" spans="2:8" ht="13.5" customHeight="1" hidden="1">
      <c r="B189" s="56"/>
      <c r="C189" s="57"/>
      <c r="D189" s="57"/>
      <c r="E189" s="57"/>
      <c r="F189" s="58"/>
      <c r="G189" s="12" t="s">
        <v>1</v>
      </c>
      <c r="H189" s="13"/>
    </row>
    <row r="190" spans="2:8" ht="13.5" customHeight="1" hidden="1">
      <c r="B190" s="56"/>
      <c r="C190" s="57"/>
      <c r="D190" s="57"/>
      <c r="E190" s="57"/>
      <c r="F190" s="58"/>
      <c r="G190" s="12" t="s">
        <v>1</v>
      </c>
      <c r="H190" s="13"/>
    </row>
    <row r="191" spans="2:8" ht="13.5" customHeight="1" hidden="1">
      <c r="B191" s="56"/>
      <c r="C191" s="57"/>
      <c r="D191" s="57"/>
      <c r="E191" s="57"/>
      <c r="F191" s="58"/>
      <c r="G191" s="12" t="s">
        <v>1</v>
      </c>
      <c r="H191" s="13"/>
    </row>
    <row r="192" spans="2:8" ht="13.5" customHeight="1" hidden="1">
      <c r="B192" s="56"/>
      <c r="C192" s="57"/>
      <c r="D192" s="57"/>
      <c r="E192" s="57"/>
      <c r="F192" s="58"/>
      <c r="G192" s="12" t="s">
        <v>1</v>
      </c>
      <c r="H192" s="13"/>
    </row>
    <row r="193" spans="2:8" ht="13.5" customHeight="1" hidden="1">
      <c r="B193" s="56"/>
      <c r="C193" s="57"/>
      <c r="D193" s="57"/>
      <c r="E193" s="57"/>
      <c r="F193" s="58"/>
      <c r="G193" s="12" t="s">
        <v>1</v>
      </c>
      <c r="H193" s="13"/>
    </row>
    <row r="194" spans="2:8" ht="13.5" customHeight="1" hidden="1">
      <c r="B194" s="56"/>
      <c r="C194" s="57"/>
      <c r="D194" s="57"/>
      <c r="E194" s="57"/>
      <c r="F194" s="58"/>
      <c r="G194" s="12" t="s">
        <v>1</v>
      </c>
      <c r="H194" s="13"/>
    </row>
    <row r="195" spans="2:8" ht="13.5" customHeight="1" hidden="1" thickBot="1">
      <c r="B195" s="56"/>
      <c r="C195" s="57"/>
      <c r="D195" s="57"/>
      <c r="E195" s="57"/>
      <c r="F195" s="58"/>
      <c r="G195" s="12" t="s">
        <v>1</v>
      </c>
      <c r="H195" s="13"/>
    </row>
    <row r="196" spans="2:8" ht="16.5" thickBot="1">
      <c r="B196" s="59" t="s">
        <v>21</v>
      </c>
      <c r="C196" s="60"/>
      <c r="D196" s="60"/>
      <c r="E196" s="60"/>
      <c r="F196" s="60"/>
      <c r="G196" s="20" t="s">
        <v>36</v>
      </c>
      <c r="H196" s="11">
        <f>SUM(H197:H216)</f>
        <v>0</v>
      </c>
    </row>
    <row r="197" spans="2:8" ht="13.5" customHeight="1" hidden="1">
      <c r="B197" s="56"/>
      <c r="C197" s="57"/>
      <c r="D197" s="57"/>
      <c r="E197" s="57"/>
      <c r="F197" s="58"/>
      <c r="G197" s="12" t="s">
        <v>1</v>
      </c>
      <c r="H197" s="13"/>
    </row>
    <row r="198" spans="2:8" ht="13.5" customHeight="1" hidden="1">
      <c r="B198" s="56"/>
      <c r="C198" s="57"/>
      <c r="D198" s="57"/>
      <c r="E198" s="57"/>
      <c r="F198" s="58"/>
      <c r="G198" s="12" t="s">
        <v>1</v>
      </c>
      <c r="H198" s="13"/>
    </row>
    <row r="199" spans="2:8" ht="13.5" customHeight="1" hidden="1">
      <c r="B199" s="56"/>
      <c r="C199" s="57"/>
      <c r="D199" s="57"/>
      <c r="E199" s="57"/>
      <c r="F199" s="58"/>
      <c r="G199" s="12" t="s">
        <v>1</v>
      </c>
      <c r="H199" s="13"/>
    </row>
    <row r="200" spans="2:8" ht="13.5" customHeight="1" hidden="1">
      <c r="B200" s="56"/>
      <c r="C200" s="57"/>
      <c r="D200" s="57"/>
      <c r="E200" s="57"/>
      <c r="F200" s="58"/>
      <c r="G200" s="12" t="s">
        <v>1</v>
      </c>
      <c r="H200" s="13"/>
    </row>
    <row r="201" spans="2:8" ht="13.5" customHeight="1" hidden="1">
      <c r="B201" s="56"/>
      <c r="C201" s="57"/>
      <c r="D201" s="57"/>
      <c r="E201" s="57"/>
      <c r="F201" s="58"/>
      <c r="G201" s="12" t="s">
        <v>1</v>
      </c>
      <c r="H201" s="13"/>
    </row>
    <row r="202" spans="2:8" ht="13.5" customHeight="1" hidden="1">
      <c r="B202" s="56"/>
      <c r="C202" s="57"/>
      <c r="D202" s="57"/>
      <c r="E202" s="57"/>
      <c r="F202" s="58"/>
      <c r="G202" s="12" t="s">
        <v>1</v>
      </c>
      <c r="H202" s="13"/>
    </row>
    <row r="203" spans="2:8" ht="13.5" customHeight="1" hidden="1">
      <c r="B203" s="56"/>
      <c r="C203" s="57"/>
      <c r="D203" s="57"/>
      <c r="E203" s="57"/>
      <c r="F203" s="58"/>
      <c r="G203" s="12" t="s">
        <v>1</v>
      </c>
      <c r="H203" s="13"/>
    </row>
    <row r="204" spans="2:8" ht="13.5" customHeight="1" hidden="1">
      <c r="B204" s="56"/>
      <c r="C204" s="57"/>
      <c r="D204" s="57"/>
      <c r="E204" s="57"/>
      <c r="F204" s="58"/>
      <c r="G204" s="12" t="s">
        <v>1</v>
      </c>
      <c r="H204" s="13"/>
    </row>
    <row r="205" spans="2:8" ht="13.5" customHeight="1" hidden="1">
      <c r="B205" s="56"/>
      <c r="C205" s="57"/>
      <c r="D205" s="57"/>
      <c r="E205" s="57"/>
      <c r="F205" s="58"/>
      <c r="G205" s="12" t="s">
        <v>1</v>
      </c>
      <c r="H205" s="13"/>
    </row>
    <row r="206" spans="2:8" ht="13.5" customHeight="1" hidden="1">
      <c r="B206" s="56"/>
      <c r="C206" s="57"/>
      <c r="D206" s="57"/>
      <c r="E206" s="57"/>
      <c r="F206" s="58"/>
      <c r="G206" s="12" t="s">
        <v>1</v>
      </c>
      <c r="H206" s="13"/>
    </row>
    <row r="207" spans="2:8" ht="13.5" customHeight="1" hidden="1">
      <c r="B207" s="56"/>
      <c r="C207" s="57"/>
      <c r="D207" s="57"/>
      <c r="E207" s="57"/>
      <c r="F207" s="58"/>
      <c r="G207" s="12" t="s">
        <v>1</v>
      </c>
      <c r="H207" s="13"/>
    </row>
    <row r="208" spans="2:8" ht="13.5" customHeight="1" hidden="1">
      <c r="B208" s="56"/>
      <c r="C208" s="57"/>
      <c r="D208" s="57"/>
      <c r="E208" s="57"/>
      <c r="F208" s="58"/>
      <c r="G208" s="12" t="s">
        <v>1</v>
      </c>
      <c r="H208" s="13"/>
    </row>
    <row r="209" spans="2:8" ht="13.5" customHeight="1" hidden="1">
      <c r="B209" s="56"/>
      <c r="C209" s="57"/>
      <c r="D209" s="57"/>
      <c r="E209" s="57"/>
      <c r="F209" s="58"/>
      <c r="G209" s="12" t="s">
        <v>1</v>
      </c>
      <c r="H209" s="13"/>
    </row>
    <row r="210" spans="2:8" ht="13.5" customHeight="1" hidden="1">
      <c r="B210" s="56"/>
      <c r="C210" s="57"/>
      <c r="D210" s="57"/>
      <c r="E210" s="57"/>
      <c r="F210" s="58"/>
      <c r="G210" s="12" t="s">
        <v>1</v>
      </c>
      <c r="H210" s="13"/>
    </row>
    <row r="211" spans="2:8" ht="13.5" customHeight="1" hidden="1">
      <c r="B211" s="56"/>
      <c r="C211" s="57"/>
      <c r="D211" s="57"/>
      <c r="E211" s="57"/>
      <c r="F211" s="58"/>
      <c r="G211" s="12" t="s">
        <v>1</v>
      </c>
      <c r="H211" s="13"/>
    </row>
    <row r="212" spans="2:8" ht="13.5" customHeight="1" hidden="1">
      <c r="B212" s="56"/>
      <c r="C212" s="57"/>
      <c r="D212" s="57"/>
      <c r="E212" s="57"/>
      <c r="F212" s="58"/>
      <c r="G212" s="12" t="s">
        <v>1</v>
      </c>
      <c r="H212" s="13"/>
    </row>
    <row r="213" spans="2:8" ht="13.5" customHeight="1" hidden="1">
      <c r="B213" s="56"/>
      <c r="C213" s="57"/>
      <c r="D213" s="57"/>
      <c r="E213" s="57"/>
      <c r="F213" s="58"/>
      <c r="G213" s="12" t="s">
        <v>1</v>
      </c>
      <c r="H213" s="13"/>
    </row>
    <row r="214" spans="2:8" ht="13.5" customHeight="1" hidden="1">
      <c r="B214" s="56"/>
      <c r="C214" s="57"/>
      <c r="D214" s="57"/>
      <c r="E214" s="57"/>
      <c r="F214" s="58"/>
      <c r="G214" s="12" t="s">
        <v>1</v>
      </c>
      <c r="H214" s="13"/>
    </row>
    <row r="215" spans="2:8" ht="13.5" customHeight="1" hidden="1">
      <c r="B215" s="56"/>
      <c r="C215" s="57"/>
      <c r="D215" s="57"/>
      <c r="E215" s="57"/>
      <c r="F215" s="58"/>
      <c r="G215" s="12" t="s">
        <v>1</v>
      </c>
      <c r="H215" s="13"/>
    </row>
    <row r="216" spans="2:8" ht="13.5" customHeight="1" hidden="1" thickBot="1">
      <c r="B216" s="56"/>
      <c r="C216" s="57"/>
      <c r="D216" s="57"/>
      <c r="E216" s="57"/>
      <c r="F216" s="58"/>
      <c r="G216" s="15" t="s">
        <v>1</v>
      </c>
      <c r="H216" s="16"/>
    </row>
    <row r="217" spans="2:8" ht="15.75">
      <c r="B217" s="47" t="s">
        <v>0</v>
      </c>
      <c r="C217" s="48"/>
      <c r="D217" s="48"/>
      <c r="E217" s="48"/>
      <c r="F217" s="48"/>
      <c r="G217" s="49"/>
      <c r="H217" s="17">
        <f>H8+H12+H35+H60+H81+H102+H133+H154</f>
        <v>851456.7599999995</v>
      </c>
    </row>
    <row r="218" spans="2:8" ht="12.75" customHeight="1" thickBot="1">
      <c r="B218" s="50" t="s">
        <v>8</v>
      </c>
      <c r="C218" s="51"/>
      <c r="D218" s="51"/>
      <c r="E218" s="51"/>
      <c r="F218" s="51"/>
      <c r="G218" s="52"/>
      <c r="H218" s="18">
        <f>H175+H196</f>
        <v>0</v>
      </c>
    </row>
    <row r="219" spans="2:8" ht="16.5" thickBot="1">
      <c r="B219" s="53" t="s">
        <v>9</v>
      </c>
      <c r="C219" s="54"/>
      <c r="D219" s="54"/>
      <c r="E219" s="54"/>
      <c r="F219" s="54"/>
      <c r="G219" s="55"/>
      <c r="H219" s="21">
        <f>H217+H218</f>
        <v>851456.7599999995</v>
      </c>
    </row>
    <row r="220" spans="2:8" ht="14.25" customHeight="1">
      <c r="B220" s="46" t="s">
        <v>10</v>
      </c>
      <c r="C220" s="46"/>
      <c r="D220" s="46"/>
      <c r="E220" s="46"/>
      <c r="F220" s="46"/>
      <c r="G220" s="46"/>
      <c r="H220" s="46"/>
    </row>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sheetData>
  <sheetProtection/>
  <mergeCells count="219">
    <mergeCell ref="B2:H2"/>
    <mergeCell ref="B3:H3"/>
    <mergeCell ref="B4:H4"/>
    <mergeCell ref="B5:H5"/>
    <mergeCell ref="B6:F6"/>
    <mergeCell ref="B7:H7"/>
    <mergeCell ref="B14:F14"/>
    <mergeCell ref="B15:F15"/>
    <mergeCell ref="B16:F16"/>
    <mergeCell ref="B17:F17"/>
    <mergeCell ref="B18:F18"/>
    <mergeCell ref="B19:F19"/>
    <mergeCell ref="B8:F8"/>
    <mergeCell ref="B9:F9"/>
    <mergeCell ref="B10:F10"/>
    <mergeCell ref="B11:F11"/>
    <mergeCell ref="B12:F12"/>
    <mergeCell ref="B13:F13"/>
    <mergeCell ref="B26:F26"/>
    <mergeCell ref="B27:F27"/>
    <mergeCell ref="B28:F28"/>
    <mergeCell ref="B29:F29"/>
    <mergeCell ref="B30:F30"/>
    <mergeCell ref="B31:F31"/>
    <mergeCell ref="B20:F20"/>
    <mergeCell ref="B21:F21"/>
    <mergeCell ref="B22:F22"/>
    <mergeCell ref="B23:F23"/>
    <mergeCell ref="B24:F24"/>
    <mergeCell ref="B25:F25"/>
    <mergeCell ref="B38:F38"/>
    <mergeCell ref="B39:F39"/>
    <mergeCell ref="B40:F40"/>
    <mergeCell ref="B41:F41"/>
    <mergeCell ref="B42:F42"/>
    <mergeCell ref="B43:F43"/>
    <mergeCell ref="B32:F32"/>
    <mergeCell ref="B33:F33"/>
    <mergeCell ref="B34:F34"/>
    <mergeCell ref="B35:F35"/>
    <mergeCell ref="B36:F36"/>
    <mergeCell ref="B37:F37"/>
    <mergeCell ref="B50:F50"/>
    <mergeCell ref="B51:F51"/>
    <mergeCell ref="B52:F52"/>
    <mergeCell ref="B53:F53"/>
    <mergeCell ref="B54:F54"/>
    <mergeCell ref="B55:F55"/>
    <mergeCell ref="B44:F44"/>
    <mergeCell ref="B45:F45"/>
    <mergeCell ref="B46:F46"/>
    <mergeCell ref="B47:F47"/>
    <mergeCell ref="B48:F48"/>
    <mergeCell ref="B49:F49"/>
    <mergeCell ref="B62:F62"/>
    <mergeCell ref="B63:F63"/>
    <mergeCell ref="B64:F64"/>
    <mergeCell ref="B65:F65"/>
    <mergeCell ref="B66:F66"/>
    <mergeCell ref="B67:F67"/>
    <mergeCell ref="B56:F56"/>
    <mergeCell ref="B57:F57"/>
    <mergeCell ref="B58:F58"/>
    <mergeCell ref="B59:F59"/>
    <mergeCell ref="B60:F60"/>
    <mergeCell ref="B61:F61"/>
    <mergeCell ref="B74:F74"/>
    <mergeCell ref="B75:F75"/>
    <mergeCell ref="B76:F76"/>
    <mergeCell ref="B77:F77"/>
    <mergeCell ref="B78:F78"/>
    <mergeCell ref="B79:F79"/>
    <mergeCell ref="B68:F68"/>
    <mergeCell ref="B69:F69"/>
    <mergeCell ref="B70:F70"/>
    <mergeCell ref="B71:F71"/>
    <mergeCell ref="B72:F72"/>
    <mergeCell ref="B73:F73"/>
    <mergeCell ref="B86:F86"/>
    <mergeCell ref="B87:F87"/>
    <mergeCell ref="B88:F88"/>
    <mergeCell ref="B89:F89"/>
    <mergeCell ref="B90:F90"/>
    <mergeCell ref="B91:F91"/>
    <mergeCell ref="B80:F80"/>
    <mergeCell ref="B81:F81"/>
    <mergeCell ref="B82:F82"/>
    <mergeCell ref="B83:F83"/>
    <mergeCell ref="B84:F84"/>
    <mergeCell ref="B85:F85"/>
    <mergeCell ref="B98:F98"/>
    <mergeCell ref="B99:F99"/>
    <mergeCell ref="B100:F100"/>
    <mergeCell ref="B101:F101"/>
    <mergeCell ref="B102:F102"/>
    <mergeCell ref="B103:F103"/>
    <mergeCell ref="B92:F92"/>
    <mergeCell ref="B93:F93"/>
    <mergeCell ref="B94:F94"/>
    <mergeCell ref="B95:F95"/>
    <mergeCell ref="B96:F96"/>
    <mergeCell ref="B97:F97"/>
    <mergeCell ref="B110:F110"/>
    <mergeCell ref="B111:F111"/>
    <mergeCell ref="B112:F112"/>
    <mergeCell ref="B113:F113"/>
    <mergeCell ref="B114:F114"/>
    <mergeCell ref="B115:F115"/>
    <mergeCell ref="B104:F104"/>
    <mergeCell ref="B105:F105"/>
    <mergeCell ref="B106:F106"/>
    <mergeCell ref="B107:F107"/>
    <mergeCell ref="B108:F108"/>
    <mergeCell ref="B109:F109"/>
    <mergeCell ref="B122:F122"/>
    <mergeCell ref="B123:F123"/>
    <mergeCell ref="B124:F124"/>
    <mergeCell ref="B125:F125"/>
    <mergeCell ref="B126:F126"/>
    <mergeCell ref="B127:F127"/>
    <mergeCell ref="B116:F116"/>
    <mergeCell ref="B117:F117"/>
    <mergeCell ref="B118:F118"/>
    <mergeCell ref="B119:F119"/>
    <mergeCell ref="B120:F120"/>
    <mergeCell ref="B121:F121"/>
    <mergeCell ref="B134:F134"/>
    <mergeCell ref="B135:F135"/>
    <mergeCell ref="B136:F136"/>
    <mergeCell ref="B137:F137"/>
    <mergeCell ref="B138:F138"/>
    <mergeCell ref="B139:F139"/>
    <mergeCell ref="B128:F128"/>
    <mergeCell ref="B129:F129"/>
    <mergeCell ref="B130:F130"/>
    <mergeCell ref="B131:F131"/>
    <mergeCell ref="B132:F132"/>
    <mergeCell ref="B133:F133"/>
    <mergeCell ref="B146:F146"/>
    <mergeCell ref="B147:F147"/>
    <mergeCell ref="B148:F148"/>
    <mergeCell ref="B149:F149"/>
    <mergeCell ref="B150:F150"/>
    <mergeCell ref="B151:F151"/>
    <mergeCell ref="B140:F140"/>
    <mergeCell ref="B141:F141"/>
    <mergeCell ref="B142:F142"/>
    <mergeCell ref="B143:F143"/>
    <mergeCell ref="B144:F144"/>
    <mergeCell ref="B145:F145"/>
    <mergeCell ref="B158:F158"/>
    <mergeCell ref="B159:F159"/>
    <mergeCell ref="B160:F160"/>
    <mergeCell ref="B161:F161"/>
    <mergeCell ref="B162:F162"/>
    <mergeCell ref="B163:F163"/>
    <mergeCell ref="B152:F152"/>
    <mergeCell ref="B153:F153"/>
    <mergeCell ref="B154:F154"/>
    <mergeCell ref="B155:F155"/>
    <mergeCell ref="B156:F156"/>
    <mergeCell ref="B157:F157"/>
    <mergeCell ref="B170:F170"/>
    <mergeCell ref="B171:F171"/>
    <mergeCell ref="B172:F172"/>
    <mergeCell ref="B173:F173"/>
    <mergeCell ref="B174:F174"/>
    <mergeCell ref="B175:F175"/>
    <mergeCell ref="B164:F164"/>
    <mergeCell ref="B165:F165"/>
    <mergeCell ref="B166:F166"/>
    <mergeCell ref="B167:F167"/>
    <mergeCell ref="B168:F168"/>
    <mergeCell ref="B169:F169"/>
    <mergeCell ref="B182:F182"/>
    <mergeCell ref="B183:F183"/>
    <mergeCell ref="B184:F184"/>
    <mergeCell ref="B185:F185"/>
    <mergeCell ref="B186:F186"/>
    <mergeCell ref="B187:F187"/>
    <mergeCell ref="B176:F176"/>
    <mergeCell ref="B177:F177"/>
    <mergeCell ref="B178:F178"/>
    <mergeCell ref="B179:F179"/>
    <mergeCell ref="B180:F180"/>
    <mergeCell ref="B181:F181"/>
    <mergeCell ref="B194:F194"/>
    <mergeCell ref="B195:F195"/>
    <mergeCell ref="B196:F196"/>
    <mergeCell ref="B197:F197"/>
    <mergeCell ref="B198:F198"/>
    <mergeCell ref="B199:F199"/>
    <mergeCell ref="B188:F188"/>
    <mergeCell ref="B189:F189"/>
    <mergeCell ref="B190:F190"/>
    <mergeCell ref="B191:F191"/>
    <mergeCell ref="B192:F192"/>
    <mergeCell ref="B193:F193"/>
    <mergeCell ref="B206:F206"/>
    <mergeCell ref="B207:F207"/>
    <mergeCell ref="B208:F208"/>
    <mergeCell ref="B209:F209"/>
    <mergeCell ref="B210:F210"/>
    <mergeCell ref="B211:F211"/>
    <mergeCell ref="B200:F200"/>
    <mergeCell ref="B201:F201"/>
    <mergeCell ref="B202:F202"/>
    <mergeCell ref="B203:F203"/>
    <mergeCell ref="B204:F204"/>
    <mergeCell ref="B205:F205"/>
    <mergeCell ref="B218:G218"/>
    <mergeCell ref="B219:G219"/>
    <mergeCell ref="B220:H220"/>
    <mergeCell ref="B212:F212"/>
    <mergeCell ref="B213:F213"/>
    <mergeCell ref="B214:F214"/>
    <mergeCell ref="B215:F215"/>
    <mergeCell ref="B216:F216"/>
    <mergeCell ref="B217:G217"/>
  </mergeCells>
  <printOptions/>
  <pageMargins left="0.5118110236220472" right="0.5118110236220472" top="0.7874015748031497" bottom="0.7874015748031497" header="0.31496062992125984" footer="0.31496062992125984"/>
  <pageSetup fitToHeight="0"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dimension ref="A2:D253"/>
  <sheetViews>
    <sheetView zoomScalePageLayoutView="0" workbookViewId="0" topLeftCell="A190">
      <selection activeCell="J249" sqref="J249"/>
    </sheetView>
  </sheetViews>
  <sheetFormatPr defaultColWidth="9.140625" defaultRowHeight="15"/>
  <cols>
    <col min="1" max="1" width="48.140625" style="22" customWidth="1"/>
    <col min="2" max="2" width="11.421875" style="22" bestFit="1" customWidth="1"/>
    <col min="3" max="3" width="16.28125" style="32" customWidth="1"/>
    <col min="4" max="4" width="15.57421875" style="32" customWidth="1"/>
    <col min="5" max="16384" width="9.140625" style="22" customWidth="1"/>
  </cols>
  <sheetData>
    <row r="2" spans="1:4" ht="15">
      <c r="A2" s="37" t="s">
        <v>23</v>
      </c>
      <c r="B2" s="37" t="s">
        <v>24</v>
      </c>
      <c r="C2" s="38" t="s">
        <v>46</v>
      </c>
      <c r="D2" s="38" t="s">
        <v>47</v>
      </c>
    </row>
    <row r="3" spans="1:4" ht="90">
      <c r="A3" s="44" t="s">
        <v>74</v>
      </c>
      <c r="B3" s="26">
        <v>10</v>
      </c>
      <c r="C3" s="39">
        <v>487.2</v>
      </c>
      <c r="D3" s="39">
        <v>4872</v>
      </c>
    </row>
    <row r="4" spans="1:4" ht="60">
      <c r="A4" s="44" t="s">
        <v>75</v>
      </c>
      <c r="B4" s="26">
        <v>1600</v>
      </c>
      <c r="C4" s="39">
        <v>6.61</v>
      </c>
      <c r="D4" s="39">
        <v>10576</v>
      </c>
    </row>
    <row r="5" spans="1:4" ht="75">
      <c r="A5" s="44" t="s">
        <v>76</v>
      </c>
      <c r="B5" s="26">
        <v>30</v>
      </c>
      <c r="C5" s="39">
        <v>85.67</v>
      </c>
      <c r="D5" s="39">
        <v>2570.1</v>
      </c>
    </row>
    <row r="6" spans="1:4" ht="75">
      <c r="A6" s="44" t="s">
        <v>77</v>
      </c>
      <c r="B6" s="26">
        <v>2</v>
      </c>
      <c r="C6" s="39">
        <v>2.41</v>
      </c>
      <c r="D6" s="39">
        <v>4.82</v>
      </c>
    </row>
    <row r="7" spans="1:4" ht="90">
      <c r="A7" s="44" t="s">
        <v>78</v>
      </c>
      <c r="B7" s="26">
        <v>200</v>
      </c>
      <c r="C7" s="39">
        <v>5.59</v>
      </c>
      <c r="D7" s="39">
        <v>1118</v>
      </c>
    </row>
    <row r="8" spans="1:4" ht="90">
      <c r="A8" s="44" t="s">
        <v>79</v>
      </c>
      <c r="B8" s="26">
        <v>2</v>
      </c>
      <c r="C8" s="39">
        <v>414</v>
      </c>
      <c r="D8" s="39">
        <v>828</v>
      </c>
    </row>
    <row r="9" spans="1:4" ht="90">
      <c r="A9" s="44" t="s">
        <v>80</v>
      </c>
      <c r="B9" s="26">
        <v>10</v>
      </c>
      <c r="C9" s="39">
        <v>35.72</v>
      </c>
      <c r="D9" s="39">
        <v>357.2</v>
      </c>
    </row>
    <row r="10" spans="1:4" ht="75">
      <c r="A10" s="44" t="s">
        <v>81</v>
      </c>
      <c r="B10" s="26">
        <v>100</v>
      </c>
      <c r="C10" s="39">
        <v>7.02</v>
      </c>
      <c r="D10" s="39">
        <v>702</v>
      </c>
    </row>
    <row r="11" spans="1:4" ht="90">
      <c r="A11" s="44" t="s">
        <v>82</v>
      </c>
      <c r="B11" s="26">
        <v>2000</v>
      </c>
      <c r="C11" s="39">
        <v>0.06</v>
      </c>
      <c r="D11" s="39">
        <v>120</v>
      </c>
    </row>
    <row r="12" spans="1:4" ht="75">
      <c r="A12" s="44" t="s">
        <v>83</v>
      </c>
      <c r="B12" s="26">
        <v>600</v>
      </c>
      <c r="C12" s="39">
        <v>2.18</v>
      </c>
      <c r="D12" s="39">
        <v>1308</v>
      </c>
    </row>
    <row r="13" spans="1:4" ht="90">
      <c r="A13" s="44" t="s">
        <v>84</v>
      </c>
      <c r="B13" s="26">
        <v>24</v>
      </c>
      <c r="C13" s="39">
        <v>29.65</v>
      </c>
      <c r="D13" s="39">
        <v>711.6</v>
      </c>
    </row>
    <row r="14" spans="1:4" ht="75">
      <c r="A14" s="44" t="s">
        <v>85</v>
      </c>
      <c r="B14" s="26">
        <v>4</v>
      </c>
      <c r="C14" s="39">
        <v>43.06</v>
      </c>
      <c r="D14" s="39">
        <v>172.24</v>
      </c>
    </row>
    <row r="15" spans="1:4" ht="75">
      <c r="A15" s="44" t="s">
        <v>86</v>
      </c>
      <c r="B15" s="26">
        <v>600</v>
      </c>
      <c r="C15" s="39">
        <v>29.52</v>
      </c>
      <c r="D15" s="39">
        <v>17712</v>
      </c>
    </row>
    <row r="16" spans="1:4" ht="75">
      <c r="A16" s="44" t="s">
        <v>87</v>
      </c>
      <c r="B16" s="26">
        <v>200</v>
      </c>
      <c r="C16" s="39">
        <v>0.65</v>
      </c>
      <c r="D16" s="39">
        <v>130</v>
      </c>
    </row>
    <row r="17" spans="1:4" ht="75">
      <c r="A17" s="44" t="s">
        <v>88</v>
      </c>
      <c r="B17" s="26">
        <v>600</v>
      </c>
      <c r="C17" s="39">
        <v>1.99</v>
      </c>
      <c r="D17" s="39">
        <v>1194</v>
      </c>
    </row>
    <row r="18" spans="1:4" ht="90">
      <c r="A18" s="44" t="s">
        <v>89</v>
      </c>
      <c r="B18" s="26">
        <v>2</v>
      </c>
      <c r="C18" s="39">
        <v>58.14</v>
      </c>
      <c r="D18" s="39">
        <v>116.28</v>
      </c>
    </row>
    <row r="19" spans="1:4" ht="105">
      <c r="A19" s="44" t="s">
        <v>90</v>
      </c>
      <c r="B19" s="26">
        <v>6</v>
      </c>
      <c r="C19" s="39">
        <v>59.81</v>
      </c>
      <c r="D19" s="39">
        <v>358.86</v>
      </c>
    </row>
    <row r="20" spans="1:4" ht="90">
      <c r="A20" s="44" t="s">
        <v>91</v>
      </c>
      <c r="B20" s="26">
        <v>500</v>
      </c>
      <c r="C20" s="39">
        <v>3.76</v>
      </c>
      <c r="D20" s="39">
        <v>1880</v>
      </c>
    </row>
    <row r="21" spans="1:4" ht="75">
      <c r="A21" s="44" t="s">
        <v>92</v>
      </c>
      <c r="B21" s="26">
        <v>50</v>
      </c>
      <c r="C21" s="39">
        <v>13.66</v>
      </c>
      <c r="D21" s="39">
        <v>683</v>
      </c>
    </row>
    <row r="22" spans="1:4" ht="90">
      <c r="A22" s="44" t="s">
        <v>93</v>
      </c>
      <c r="B22" s="26">
        <v>2</v>
      </c>
      <c r="C22" s="39">
        <v>61.74</v>
      </c>
      <c r="D22" s="39">
        <v>123.48</v>
      </c>
    </row>
    <row r="23" spans="1:4" ht="30">
      <c r="A23" s="44" t="s">
        <v>94</v>
      </c>
      <c r="B23" s="26">
        <v>2</v>
      </c>
      <c r="C23" s="39">
        <v>134.88</v>
      </c>
      <c r="D23" s="39">
        <v>269.76</v>
      </c>
    </row>
    <row r="24" spans="1:4" ht="105">
      <c r="A24" s="44" t="s">
        <v>95</v>
      </c>
      <c r="B24" s="26">
        <v>4</v>
      </c>
      <c r="C24" s="39">
        <v>288.4</v>
      </c>
      <c r="D24" s="39">
        <v>1153.6</v>
      </c>
    </row>
    <row r="25" spans="1:4" ht="90">
      <c r="A25" s="44" t="s">
        <v>96</v>
      </c>
      <c r="B25" s="26">
        <v>60</v>
      </c>
      <c r="C25" s="39">
        <v>15.28</v>
      </c>
      <c r="D25" s="39">
        <v>916.8</v>
      </c>
    </row>
    <row r="26" spans="1:4" ht="105">
      <c r="A26" s="44" t="s">
        <v>97</v>
      </c>
      <c r="B26" s="26">
        <v>170</v>
      </c>
      <c r="C26" s="39">
        <v>18.14</v>
      </c>
      <c r="D26" s="39">
        <v>3083.8</v>
      </c>
    </row>
    <row r="27" spans="1:4" ht="90">
      <c r="A27" s="44" t="s">
        <v>98</v>
      </c>
      <c r="B27" s="26">
        <v>10</v>
      </c>
      <c r="C27" s="39">
        <v>308.52</v>
      </c>
      <c r="D27" s="39">
        <v>3085.2</v>
      </c>
    </row>
    <row r="28" spans="1:4" ht="90">
      <c r="A28" s="44" t="s">
        <v>99</v>
      </c>
      <c r="B28" s="26">
        <v>8</v>
      </c>
      <c r="C28" s="39">
        <v>120.72</v>
      </c>
      <c r="D28" s="39">
        <v>965.76</v>
      </c>
    </row>
    <row r="29" spans="1:4" ht="75">
      <c r="A29" s="44" t="s">
        <v>100</v>
      </c>
      <c r="B29" s="26">
        <v>40</v>
      </c>
      <c r="C29" s="39">
        <v>7.08</v>
      </c>
      <c r="D29" s="39">
        <v>283.2</v>
      </c>
    </row>
    <row r="30" spans="1:4" ht="60">
      <c r="A30" s="44" t="s">
        <v>101</v>
      </c>
      <c r="B30" s="26">
        <v>6</v>
      </c>
      <c r="C30" s="39">
        <v>4861.84</v>
      </c>
      <c r="D30" s="39">
        <v>29171.04</v>
      </c>
    </row>
    <row r="31" spans="1:4" ht="45">
      <c r="A31" s="44" t="s">
        <v>102</v>
      </c>
      <c r="B31" s="26">
        <v>2</v>
      </c>
      <c r="C31" s="39">
        <v>1325.2</v>
      </c>
      <c r="D31" s="39">
        <v>2650.4</v>
      </c>
    </row>
    <row r="32" spans="1:4" ht="45">
      <c r="A32" s="44" t="s">
        <v>103</v>
      </c>
      <c r="B32" s="26">
        <v>2</v>
      </c>
      <c r="C32" s="39">
        <v>2832.42</v>
      </c>
      <c r="D32" s="39">
        <v>5664.84</v>
      </c>
    </row>
    <row r="33" spans="1:4" ht="45">
      <c r="A33" s="44" t="s">
        <v>104</v>
      </c>
      <c r="B33" s="26">
        <v>2</v>
      </c>
      <c r="C33" s="39">
        <v>1276.8</v>
      </c>
      <c r="D33" s="39">
        <v>2553.6</v>
      </c>
    </row>
    <row r="34" spans="1:4" ht="30">
      <c r="A34" s="44" t="s">
        <v>105</v>
      </c>
      <c r="B34" s="26">
        <v>80</v>
      </c>
      <c r="C34" s="39">
        <v>1138.12</v>
      </c>
      <c r="D34" s="39">
        <v>91049.6</v>
      </c>
    </row>
    <row r="35" spans="1:4" ht="30">
      <c r="A35" s="44" t="s">
        <v>106</v>
      </c>
      <c r="B35" s="26">
        <v>2</v>
      </c>
      <c r="C35" s="39">
        <v>1765.5</v>
      </c>
      <c r="D35" s="39">
        <v>3531</v>
      </c>
    </row>
    <row r="36" spans="1:4" ht="30">
      <c r="A36" s="44" t="s">
        <v>107</v>
      </c>
      <c r="B36" s="26">
        <v>4</v>
      </c>
      <c r="C36" s="39">
        <v>4756.8</v>
      </c>
      <c r="D36" s="39">
        <v>19027.2</v>
      </c>
    </row>
    <row r="37" spans="1:4" ht="30">
      <c r="A37" s="44" t="s">
        <v>108</v>
      </c>
      <c r="B37" s="26">
        <v>10</v>
      </c>
      <c r="C37" s="39">
        <v>1336.8</v>
      </c>
      <c r="D37" s="39">
        <v>13368</v>
      </c>
    </row>
    <row r="38" spans="1:4" ht="75">
      <c r="A38" s="44" t="s">
        <v>109</v>
      </c>
      <c r="B38" s="26">
        <v>20</v>
      </c>
      <c r="C38" s="39">
        <v>45.3</v>
      </c>
      <c r="D38" s="39">
        <v>906</v>
      </c>
    </row>
    <row r="39" spans="1:4" ht="75">
      <c r="A39" s="44" t="s">
        <v>110</v>
      </c>
      <c r="B39" s="26">
        <v>100</v>
      </c>
      <c r="C39" s="39">
        <v>23.77</v>
      </c>
      <c r="D39" s="39">
        <v>2377</v>
      </c>
    </row>
    <row r="40" spans="1:4" ht="90">
      <c r="A40" s="44" t="s">
        <v>111</v>
      </c>
      <c r="B40" s="26">
        <v>400</v>
      </c>
      <c r="C40" s="39">
        <v>2.26</v>
      </c>
      <c r="D40" s="39">
        <v>904</v>
      </c>
    </row>
    <row r="41" spans="1:4" ht="105">
      <c r="A41" s="44" t="s">
        <v>112</v>
      </c>
      <c r="B41" s="26">
        <v>2</v>
      </c>
      <c r="C41" s="39">
        <v>3548.16</v>
      </c>
      <c r="D41" s="39">
        <v>7096.32</v>
      </c>
    </row>
    <row r="42" spans="1:4" ht="75">
      <c r="A42" s="44" t="s">
        <v>113</v>
      </c>
      <c r="B42" s="26">
        <v>300</v>
      </c>
      <c r="C42" s="39">
        <v>10.15</v>
      </c>
      <c r="D42" s="39">
        <v>3045</v>
      </c>
    </row>
    <row r="43" spans="1:4" ht="90">
      <c r="A43" s="44" t="s">
        <v>114</v>
      </c>
      <c r="B43" s="26">
        <v>1000</v>
      </c>
      <c r="C43" s="39">
        <v>0.13</v>
      </c>
      <c r="D43" s="39">
        <v>130</v>
      </c>
    </row>
    <row r="44" spans="1:4" ht="105">
      <c r="A44" s="44" t="s">
        <v>115</v>
      </c>
      <c r="B44" s="26">
        <v>1000</v>
      </c>
      <c r="C44" s="39">
        <v>0.37</v>
      </c>
      <c r="D44" s="39">
        <v>370</v>
      </c>
    </row>
    <row r="45" spans="1:4" ht="105">
      <c r="A45" s="44" t="s">
        <v>116</v>
      </c>
      <c r="B45" s="26">
        <v>28</v>
      </c>
      <c r="C45" s="39">
        <v>31.27</v>
      </c>
      <c r="D45" s="39">
        <v>875.56</v>
      </c>
    </row>
    <row r="46" spans="1:4" ht="75">
      <c r="A46" s="44" t="s">
        <v>117</v>
      </c>
      <c r="B46" s="26">
        <v>2</v>
      </c>
      <c r="C46" s="39">
        <v>2224.38</v>
      </c>
      <c r="D46" s="39">
        <v>4448.76</v>
      </c>
    </row>
    <row r="47" spans="1:4" ht="105">
      <c r="A47" s="44" t="s">
        <v>118</v>
      </c>
      <c r="B47" s="26">
        <v>1000</v>
      </c>
      <c r="C47" s="39">
        <v>0.05</v>
      </c>
      <c r="D47" s="39">
        <v>50</v>
      </c>
    </row>
    <row r="48" spans="1:4" ht="60">
      <c r="A48" s="44" t="s">
        <v>119</v>
      </c>
      <c r="B48" s="26">
        <v>800</v>
      </c>
      <c r="C48" s="39">
        <v>38.02</v>
      </c>
      <c r="D48" s="39">
        <v>30416</v>
      </c>
    </row>
    <row r="49" spans="1:4" ht="90">
      <c r="A49" s="44" t="s">
        <v>120</v>
      </c>
      <c r="B49" s="26">
        <v>2</v>
      </c>
      <c r="C49" s="39">
        <v>42.98</v>
      </c>
      <c r="D49" s="39">
        <v>85.96</v>
      </c>
    </row>
    <row r="50" spans="1:4" ht="75">
      <c r="A50" s="44" t="s">
        <v>121</v>
      </c>
      <c r="B50" s="26">
        <v>1000</v>
      </c>
      <c r="C50" s="39">
        <v>0.05</v>
      </c>
      <c r="D50" s="39">
        <v>50</v>
      </c>
    </row>
    <row r="51" spans="1:4" ht="90">
      <c r="A51" s="44" t="s">
        <v>122</v>
      </c>
      <c r="B51" s="26">
        <v>10</v>
      </c>
      <c r="C51" s="39">
        <v>64.08</v>
      </c>
      <c r="D51" s="39">
        <v>640.8</v>
      </c>
    </row>
    <row r="52" spans="1:4" ht="75">
      <c r="A52" s="44" t="s">
        <v>123</v>
      </c>
      <c r="B52" s="26">
        <v>50</v>
      </c>
      <c r="C52" s="39">
        <v>8.04</v>
      </c>
      <c r="D52" s="39">
        <v>402</v>
      </c>
    </row>
    <row r="53" spans="1:4" ht="105">
      <c r="A53" s="44" t="s">
        <v>124</v>
      </c>
      <c r="B53" s="26">
        <v>200</v>
      </c>
      <c r="C53" s="39">
        <v>2.09</v>
      </c>
      <c r="D53" s="39">
        <v>418</v>
      </c>
    </row>
    <row r="54" spans="1:4" ht="105">
      <c r="A54" s="44" t="s">
        <v>125</v>
      </c>
      <c r="B54" s="26">
        <v>1000</v>
      </c>
      <c r="C54" s="39">
        <v>0.08</v>
      </c>
      <c r="D54" s="39">
        <v>80</v>
      </c>
    </row>
    <row r="55" spans="1:4" ht="75">
      <c r="A55" s="44" t="s">
        <v>126</v>
      </c>
      <c r="B55" s="26">
        <v>1000</v>
      </c>
      <c r="C55" s="39">
        <v>0.07</v>
      </c>
      <c r="D55" s="39">
        <v>70</v>
      </c>
    </row>
    <row r="56" spans="1:4" ht="90">
      <c r="A56" s="44" t="s">
        <v>127</v>
      </c>
      <c r="B56" s="26">
        <v>2</v>
      </c>
      <c r="C56" s="39">
        <v>37.27</v>
      </c>
      <c r="D56" s="39">
        <v>74.54</v>
      </c>
    </row>
    <row r="57" spans="1:4" ht="105">
      <c r="A57" s="44" t="s">
        <v>128</v>
      </c>
      <c r="B57" s="26">
        <v>1200</v>
      </c>
      <c r="C57" s="39">
        <v>2.54</v>
      </c>
      <c r="D57" s="39">
        <v>3048</v>
      </c>
    </row>
    <row r="58" spans="1:4" ht="75">
      <c r="A58" s="44" t="s">
        <v>129</v>
      </c>
      <c r="B58" s="26">
        <v>500</v>
      </c>
      <c r="C58" s="39">
        <v>2.28</v>
      </c>
      <c r="D58" s="39">
        <v>1140</v>
      </c>
    </row>
    <row r="59" spans="1:4" ht="75">
      <c r="A59" s="44" t="s">
        <v>130</v>
      </c>
      <c r="B59" s="26">
        <v>200</v>
      </c>
      <c r="C59" s="39">
        <v>8.66</v>
      </c>
      <c r="D59" s="39">
        <v>1732</v>
      </c>
    </row>
    <row r="60" spans="1:4" ht="75">
      <c r="A60" s="44" t="s">
        <v>131</v>
      </c>
      <c r="B60" s="26">
        <v>200</v>
      </c>
      <c r="C60" s="39">
        <v>19.78</v>
      </c>
      <c r="D60" s="39">
        <v>3956</v>
      </c>
    </row>
    <row r="61" spans="1:4" ht="120">
      <c r="A61" s="44" t="s">
        <v>132</v>
      </c>
      <c r="B61" s="26">
        <v>2</v>
      </c>
      <c r="C61" s="39">
        <v>1199.2</v>
      </c>
      <c r="D61" s="39">
        <v>2398.4</v>
      </c>
    </row>
    <row r="62" spans="1:4" ht="75">
      <c r="A62" s="44" t="s">
        <v>133</v>
      </c>
      <c r="B62" s="26">
        <v>10</v>
      </c>
      <c r="C62" s="39">
        <v>236.78</v>
      </c>
      <c r="D62" s="39">
        <v>2367.8</v>
      </c>
    </row>
    <row r="63" spans="1:4" ht="75">
      <c r="A63" s="44" t="s">
        <v>134</v>
      </c>
      <c r="B63" s="26">
        <v>4</v>
      </c>
      <c r="C63" s="39">
        <v>324.46</v>
      </c>
      <c r="D63" s="39">
        <v>1297.84</v>
      </c>
    </row>
    <row r="64" spans="1:4" ht="90">
      <c r="A64" s="44" t="s">
        <v>135</v>
      </c>
      <c r="B64" s="26">
        <v>4</v>
      </c>
      <c r="C64" s="39">
        <v>244.2</v>
      </c>
      <c r="D64" s="39">
        <v>976.8</v>
      </c>
    </row>
    <row r="65" spans="1:4" ht="45">
      <c r="A65" s="44" t="s">
        <v>136</v>
      </c>
      <c r="B65" s="26">
        <v>20</v>
      </c>
      <c r="C65" s="39">
        <v>456.3</v>
      </c>
      <c r="D65" s="39">
        <v>9126</v>
      </c>
    </row>
    <row r="66" spans="1:4" ht="30">
      <c r="A66" s="44" t="s">
        <v>137</v>
      </c>
      <c r="B66" s="26">
        <v>50</v>
      </c>
      <c r="C66" s="39">
        <v>27.88</v>
      </c>
      <c r="D66" s="39">
        <v>1394</v>
      </c>
    </row>
    <row r="67" spans="1:4" ht="30">
      <c r="A67" s="44" t="s">
        <v>138</v>
      </c>
      <c r="B67" s="26">
        <v>4</v>
      </c>
      <c r="C67" s="39">
        <v>32.75</v>
      </c>
      <c r="D67" s="39">
        <v>131</v>
      </c>
    </row>
    <row r="68" spans="1:4" ht="30">
      <c r="A68" s="44" t="s">
        <v>139</v>
      </c>
      <c r="B68" s="26">
        <v>4</v>
      </c>
      <c r="C68" s="39">
        <v>160.8</v>
      </c>
      <c r="D68" s="39">
        <v>643.2</v>
      </c>
    </row>
    <row r="69" spans="1:4" ht="30">
      <c r="A69" s="44" t="s">
        <v>140</v>
      </c>
      <c r="B69" s="26">
        <v>2</v>
      </c>
      <c r="C69" s="39">
        <v>96.96</v>
      </c>
      <c r="D69" s="39">
        <v>193.92</v>
      </c>
    </row>
    <row r="70" spans="1:4" ht="75">
      <c r="A70" s="44" t="s">
        <v>141</v>
      </c>
      <c r="B70" s="26">
        <v>4</v>
      </c>
      <c r="C70" s="39">
        <v>1020</v>
      </c>
      <c r="D70" s="39">
        <v>4080</v>
      </c>
    </row>
    <row r="71" spans="1:4" ht="60">
      <c r="A71" s="44" t="s">
        <v>142</v>
      </c>
      <c r="B71" s="26">
        <v>12</v>
      </c>
      <c r="C71" s="39">
        <v>173</v>
      </c>
      <c r="D71" s="39">
        <v>2076</v>
      </c>
    </row>
    <row r="72" spans="1:4" ht="30">
      <c r="A72" s="44" t="s">
        <v>143</v>
      </c>
      <c r="B72" s="26">
        <v>2</v>
      </c>
      <c r="C72" s="39">
        <v>59.2</v>
      </c>
      <c r="D72" s="39">
        <v>118.4</v>
      </c>
    </row>
    <row r="73" spans="1:4" ht="30">
      <c r="A73" s="44" t="s">
        <v>144</v>
      </c>
      <c r="B73" s="26">
        <v>14</v>
      </c>
      <c r="C73" s="39">
        <v>70.44</v>
      </c>
      <c r="D73" s="39">
        <v>986.16</v>
      </c>
    </row>
    <row r="74" spans="1:4" ht="30">
      <c r="A74" s="44" t="s">
        <v>145</v>
      </c>
      <c r="B74" s="26">
        <v>10</v>
      </c>
      <c r="C74" s="39">
        <v>3.26</v>
      </c>
      <c r="D74" s="39">
        <v>32.6</v>
      </c>
    </row>
    <row r="75" spans="1:4" ht="45">
      <c r="A75" s="44" t="s">
        <v>146</v>
      </c>
      <c r="B75" s="26">
        <v>2</v>
      </c>
      <c r="C75" s="39">
        <v>298.26</v>
      </c>
      <c r="D75" s="39">
        <v>596.52</v>
      </c>
    </row>
    <row r="76" spans="1:4" ht="60">
      <c r="A76" s="44" t="s">
        <v>147</v>
      </c>
      <c r="B76" s="26">
        <v>400</v>
      </c>
      <c r="C76" s="39">
        <v>7.37</v>
      </c>
      <c r="D76" s="39">
        <v>2948</v>
      </c>
    </row>
    <row r="77" spans="1:4" ht="90">
      <c r="A77" s="44" t="s">
        <v>148</v>
      </c>
      <c r="B77" s="26">
        <v>2</v>
      </c>
      <c r="C77" s="39">
        <v>2570.81</v>
      </c>
      <c r="D77" s="39">
        <v>5141.62</v>
      </c>
    </row>
    <row r="78" spans="1:4" ht="90">
      <c r="A78" s="44" t="s">
        <v>149</v>
      </c>
      <c r="B78" s="26">
        <v>2</v>
      </c>
      <c r="C78" s="39">
        <v>354</v>
      </c>
      <c r="D78" s="39">
        <v>708</v>
      </c>
    </row>
    <row r="79" spans="1:4" ht="75">
      <c r="A79" s="44" t="s">
        <v>150</v>
      </c>
      <c r="B79" s="26">
        <v>2</v>
      </c>
      <c r="C79" s="39">
        <v>23.65</v>
      </c>
      <c r="D79" s="39">
        <v>47.3</v>
      </c>
    </row>
    <row r="80" spans="1:4" ht="75">
      <c r="A80" s="44" t="s">
        <v>151</v>
      </c>
      <c r="B80" s="26">
        <v>3000</v>
      </c>
      <c r="C80" s="39">
        <v>0.36</v>
      </c>
      <c r="D80" s="39">
        <v>1080</v>
      </c>
    </row>
    <row r="81" spans="1:4" ht="45">
      <c r="A81" s="44" t="s">
        <v>152</v>
      </c>
      <c r="B81" s="26">
        <v>2</v>
      </c>
      <c r="C81" s="39">
        <v>4227.16</v>
      </c>
      <c r="D81" s="39">
        <v>8454.32</v>
      </c>
    </row>
    <row r="82" spans="1:4" ht="45">
      <c r="A82" s="44" t="s">
        <v>153</v>
      </c>
      <c r="B82" s="26">
        <v>2</v>
      </c>
      <c r="C82" s="39">
        <v>430.8</v>
      </c>
      <c r="D82" s="39">
        <v>861.6</v>
      </c>
    </row>
    <row r="83" spans="1:4" ht="45">
      <c r="A83" s="44" t="s">
        <v>154</v>
      </c>
      <c r="B83" s="26">
        <v>4</v>
      </c>
      <c r="C83" s="39">
        <v>494.4</v>
      </c>
      <c r="D83" s="39">
        <v>1977.6</v>
      </c>
    </row>
    <row r="84" spans="1:4" ht="60">
      <c r="A84" s="44" t="s">
        <v>155</v>
      </c>
      <c r="B84" s="26">
        <v>3</v>
      </c>
      <c r="C84" s="39">
        <v>585</v>
      </c>
      <c r="D84" s="39">
        <v>1755</v>
      </c>
    </row>
    <row r="85" spans="1:4" ht="60">
      <c r="A85" s="44" t="s">
        <v>156</v>
      </c>
      <c r="B85" s="26">
        <v>4</v>
      </c>
      <c r="C85" s="39">
        <v>927.3</v>
      </c>
      <c r="D85" s="39">
        <v>3709.2</v>
      </c>
    </row>
    <row r="86" spans="1:4" ht="45">
      <c r="A86" s="44" t="s">
        <v>157</v>
      </c>
      <c r="B86" s="26">
        <v>2</v>
      </c>
      <c r="C86" s="39">
        <v>1866</v>
      </c>
      <c r="D86" s="39">
        <v>3732</v>
      </c>
    </row>
    <row r="87" spans="1:4" ht="105">
      <c r="A87" s="44" t="s">
        <v>158</v>
      </c>
      <c r="B87" s="26">
        <v>500</v>
      </c>
      <c r="C87" s="39">
        <v>16.9</v>
      </c>
      <c r="D87" s="39">
        <v>8450</v>
      </c>
    </row>
    <row r="88" spans="1:4" ht="60">
      <c r="A88" s="44" t="s">
        <v>159</v>
      </c>
      <c r="B88" s="26">
        <v>3</v>
      </c>
      <c r="C88" s="39">
        <v>198.36</v>
      </c>
      <c r="D88" s="39">
        <v>595.08</v>
      </c>
    </row>
    <row r="89" spans="1:4" ht="75">
      <c r="A89" s="44" t="s">
        <v>160</v>
      </c>
      <c r="B89" s="26">
        <v>2</v>
      </c>
      <c r="C89" s="39">
        <v>61.94</v>
      </c>
      <c r="D89" s="39">
        <v>123.88</v>
      </c>
    </row>
    <row r="90" spans="1:4" ht="75">
      <c r="A90" s="44" t="s">
        <v>161</v>
      </c>
      <c r="B90" s="26">
        <v>300</v>
      </c>
      <c r="C90" s="39">
        <v>1.72</v>
      </c>
      <c r="D90" s="39">
        <v>516</v>
      </c>
    </row>
    <row r="91" spans="1:4" ht="90">
      <c r="A91" s="44" t="s">
        <v>162</v>
      </c>
      <c r="B91" s="26">
        <v>20</v>
      </c>
      <c r="C91" s="39">
        <v>126.1</v>
      </c>
      <c r="D91" s="39">
        <v>2522</v>
      </c>
    </row>
    <row r="92" spans="1:4" ht="105">
      <c r="A92" s="44" t="s">
        <v>163</v>
      </c>
      <c r="B92" s="26">
        <v>1000</v>
      </c>
      <c r="C92" s="39">
        <v>0.05</v>
      </c>
      <c r="D92" s="39">
        <v>50</v>
      </c>
    </row>
    <row r="93" spans="1:4" ht="90">
      <c r="A93" s="44" t="s">
        <v>164</v>
      </c>
      <c r="B93" s="26">
        <v>2</v>
      </c>
      <c r="C93" s="39">
        <v>20.76</v>
      </c>
      <c r="D93" s="39">
        <v>41.52</v>
      </c>
    </row>
    <row r="94" spans="1:4" ht="75">
      <c r="A94" s="44" t="s">
        <v>165</v>
      </c>
      <c r="B94" s="26">
        <v>4</v>
      </c>
      <c r="C94" s="39">
        <v>268.86</v>
      </c>
      <c r="D94" s="39">
        <v>1075.44</v>
      </c>
    </row>
    <row r="95" spans="1:4" ht="105">
      <c r="A95" s="44" t="s">
        <v>166</v>
      </c>
      <c r="B95" s="26">
        <v>2000</v>
      </c>
      <c r="C95" s="39">
        <v>0.36</v>
      </c>
      <c r="D95" s="39">
        <v>720</v>
      </c>
    </row>
    <row r="96" spans="1:4" ht="45">
      <c r="A96" s="44" t="s">
        <v>167</v>
      </c>
      <c r="B96" s="26">
        <v>10</v>
      </c>
      <c r="C96" s="39">
        <v>41.94</v>
      </c>
      <c r="D96" s="39">
        <v>419.4</v>
      </c>
    </row>
    <row r="97" spans="1:4" ht="90">
      <c r="A97" s="44" t="s">
        <v>168</v>
      </c>
      <c r="B97" s="26">
        <v>200</v>
      </c>
      <c r="C97" s="39">
        <v>3.07</v>
      </c>
      <c r="D97" s="39">
        <v>614</v>
      </c>
    </row>
    <row r="98" spans="1:4" ht="60">
      <c r="A98" s="44" t="s">
        <v>169</v>
      </c>
      <c r="B98" s="26">
        <v>12</v>
      </c>
      <c r="C98" s="39">
        <v>27.1</v>
      </c>
      <c r="D98" s="39">
        <v>325.2</v>
      </c>
    </row>
    <row r="99" spans="1:4" ht="15">
      <c r="A99" s="44" t="s">
        <v>170</v>
      </c>
      <c r="B99" s="26">
        <v>10</v>
      </c>
      <c r="C99" s="39">
        <v>1.56</v>
      </c>
      <c r="D99" s="39">
        <v>15.6</v>
      </c>
    </row>
    <row r="100" spans="1:4" ht="105">
      <c r="A100" s="44" t="s">
        <v>171</v>
      </c>
      <c r="B100" s="26">
        <v>200</v>
      </c>
      <c r="C100" s="39">
        <v>2.59</v>
      </c>
      <c r="D100" s="39">
        <v>518</v>
      </c>
    </row>
    <row r="101" spans="1:4" ht="45">
      <c r="A101" s="44" t="s">
        <v>172</v>
      </c>
      <c r="B101" s="26">
        <v>8</v>
      </c>
      <c r="C101" s="39">
        <v>22.64</v>
      </c>
      <c r="D101" s="39">
        <v>181.12</v>
      </c>
    </row>
    <row r="102" spans="1:4" ht="90">
      <c r="A102" s="44" t="s">
        <v>173</v>
      </c>
      <c r="B102" s="26">
        <v>2</v>
      </c>
      <c r="C102" s="39">
        <v>535.92</v>
      </c>
      <c r="D102" s="39">
        <v>1071.84</v>
      </c>
    </row>
    <row r="103" spans="1:4" ht="90">
      <c r="A103" s="26" t="s">
        <v>174</v>
      </c>
      <c r="B103" s="26">
        <v>1000</v>
      </c>
      <c r="C103" s="39">
        <v>0.12</v>
      </c>
      <c r="D103" s="39">
        <v>120</v>
      </c>
    </row>
    <row r="104" spans="1:4" ht="75">
      <c r="A104" s="26" t="s">
        <v>175</v>
      </c>
      <c r="B104" s="26">
        <v>4</v>
      </c>
      <c r="C104" s="39">
        <v>1762.8</v>
      </c>
      <c r="D104" s="39">
        <v>7051.2</v>
      </c>
    </row>
    <row r="105" spans="1:4" ht="60">
      <c r="A105" s="26" t="s">
        <v>176</v>
      </c>
      <c r="B105" s="26">
        <v>200</v>
      </c>
      <c r="C105" s="39">
        <v>1.26</v>
      </c>
      <c r="D105" s="39">
        <v>252</v>
      </c>
    </row>
    <row r="106" spans="1:4" ht="90">
      <c r="A106" s="26" t="s">
        <v>177</v>
      </c>
      <c r="B106" s="26">
        <v>500</v>
      </c>
      <c r="C106" s="39">
        <v>1.51</v>
      </c>
      <c r="D106" s="39">
        <v>755</v>
      </c>
    </row>
    <row r="107" spans="1:4" ht="90">
      <c r="A107" s="26" t="s">
        <v>178</v>
      </c>
      <c r="B107" s="26">
        <v>9</v>
      </c>
      <c r="C107" s="39">
        <v>631.68</v>
      </c>
      <c r="D107" s="39">
        <v>5685.12</v>
      </c>
    </row>
    <row r="108" spans="1:4" ht="30">
      <c r="A108" s="26" t="s">
        <v>179</v>
      </c>
      <c r="B108" s="26">
        <v>2</v>
      </c>
      <c r="C108" s="39">
        <v>276.55</v>
      </c>
      <c r="D108" s="39">
        <v>553.1</v>
      </c>
    </row>
    <row r="109" spans="1:4" ht="30">
      <c r="A109" s="26" t="s">
        <v>180</v>
      </c>
      <c r="B109" s="26">
        <v>2</v>
      </c>
      <c r="C109" s="39">
        <v>67.07</v>
      </c>
      <c r="D109" s="39">
        <v>134.14</v>
      </c>
    </row>
    <row r="110" spans="1:4" ht="30">
      <c r="A110" s="26" t="s">
        <v>181</v>
      </c>
      <c r="B110" s="26">
        <v>2</v>
      </c>
      <c r="C110" s="39">
        <v>856.92</v>
      </c>
      <c r="D110" s="39">
        <v>1713.84</v>
      </c>
    </row>
    <row r="111" spans="1:4" ht="30">
      <c r="A111" s="26" t="s">
        <v>182</v>
      </c>
      <c r="B111" s="26">
        <v>2</v>
      </c>
      <c r="C111" s="39">
        <v>292.94</v>
      </c>
      <c r="D111" s="39">
        <v>585.88</v>
      </c>
    </row>
    <row r="112" spans="1:4" ht="30">
      <c r="A112" s="26" t="s">
        <v>183</v>
      </c>
      <c r="B112" s="26">
        <v>2</v>
      </c>
      <c r="C112" s="39">
        <v>334.8</v>
      </c>
      <c r="D112" s="39">
        <v>669.6</v>
      </c>
    </row>
    <row r="113" spans="1:4" ht="105">
      <c r="A113" s="26" t="s">
        <v>184</v>
      </c>
      <c r="B113" s="26">
        <v>200</v>
      </c>
      <c r="C113" s="39">
        <v>0.22</v>
      </c>
      <c r="D113" s="39">
        <v>44</v>
      </c>
    </row>
    <row r="114" spans="1:4" ht="105">
      <c r="A114" s="26" t="s">
        <v>185</v>
      </c>
      <c r="B114" s="26">
        <v>100</v>
      </c>
      <c r="C114" s="39">
        <v>4.42</v>
      </c>
      <c r="D114" s="39">
        <v>442</v>
      </c>
    </row>
    <row r="115" spans="1:4" ht="105">
      <c r="A115" s="26" t="s">
        <v>186</v>
      </c>
      <c r="B115" s="26">
        <v>600</v>
      </c>
      <c r="C115" s="39">
        <v>0.94</v>
      </c>
      <c r="D115" s="39">
        <v>564</v>
      </c>
    </row>
    <row r="116" spans="1:4" ht="105">
      <c r="A116" s="26" t="s">
        <v>187</v>
      </c>
      <c r="B116" s="26">
        <v>4000</v>
      </c>
      <c r="C116" s="39">
        <v>1.02</v>
      </c>
      <c r="D116" s="39">
        <v>4080</v>
      </c>
    </row>
    <row r="117" spans="1:4" ht="90">
      <c r="A117" s="26" t="s">
        <v>188</v>
      </c>
      <c r="B117" s="26">
        <v>3000</v>
      </c>
      <c r="C117" s="39">
        <v>0.11</v>
      </c>
      <c r="D117" s="39">
        <v>330</v>
      </c>
    </row>
    <row r="118" spans="1:4" ht="105">
      <c r="A118" s="26" t="s">
        <v>189</v>
      </c>
      <c r="B118" s="26">
        <v>2</v>
      </c>
      <c r="C118" s="39">
        <v>564.74</v>
      </c>
      <c r="D118" s="39">
        <v>1129.48</v>
      </c>
    </row>
    <row r="119" spans="1:4" ht="75">
      <c r="A119" s="26" t="s">
        <v>190</v>
      </c>
      <c r="B119" s="26">
        <v>50</v>
      </c>
      <c r="C119" s="39">
        <v>6.12</v>
      </c>
      <c r="D119" s="39">
        <v>306</v>
      </c>
    </row>
    <row r="120" spans="1:4" ht="90">
      <c r="A120" s="26" t="s">
        <v>191</v>
      </c>
      <c r="B120" s="26">
        <v>20</v>
      </c>
      <c r="C120" s="39">
        <v>45.12</v>
      </c>
      <c r="D120" s="39">
        <v>902.4</v>
      </c>
    </row>
    <row r="121" spans="1:4" ht="75">
      <c r="A121" s="26" t="s">
        <v>192</v>
      </c>
      <c r="B121" s="26">
        <v>2000</v>
      </c>
      <c r="C121" s="39">
        <v>2.03</v>
      </c>
      <c r="D121" s="39">
        <v>4060</v>
      </c>
    </row>
    <row r="122" spans="1:4" ht="45">
      <c r="A122" s="26" t="s">
        <v>193</v>
      </c>
      <c r="B122" s="26">
        <v>2</v>
      </c>
      <c r="C122" s="39">
        <v>36.61</v>
      </c>
      <c r="D122" s="39">
        <v>73.22</v>
      </c>
    </row>
    <row r="123" spans="1:4" ht="60">
      <c r="A123" s="26" t="s">
        <v>194</v>
      </c>
      <c r="B123" s="26">
        <v>6</v>
      </c>
      <c r="C123" s="39">
        <v>4924.34</v>
      </c>
      <c r="D123" s="39">
        <v>29546.04</v>
      </c>
    </row>
    <row r="124" spans="1:4" ht="105">
      <c r="A124" s="26" t="s">
        <v>195</v>
      </c>
      <c r="B124" s="26">
        <v>2</v>
      </c>
      <c r="C124" s="39">
        <v>1593</v>
      </c>
      <c r="D124" s="39">
        <v>3186</v>
      </c>
    </row>
    <row r="125" spans="1:4" ht="105">
      <c r="A125" s="26" t="s">
        <v>196</v>
      </c>
      <c r="B125" s="26">
        <v>2</v>
      </c>
      <c r="C125" s="39">
        <v>1593</v>
      </c>
      <c r="D125" s="39">
        <v>3186</v>
      </c>
    </row>
    <row r="126" spans="1:4" ht="60">
      <c r="A126" s="26" t="s">
        <v>197</v>
      </c>
      <c r="B126" s="26">
        <v>4</v>
      </c>
      <c r="C126" s="39">
        <v>473.86</v>
      </c>
      <c r="D126" s="39">
        <v>1895.44</v>
      </c>
    </row>
    <row r="127" spans="1:4" ht="75">
      <c r="A127" s="26" t="s">
        <v>198</v>
      </c>
      <c r="B127" s="26">
        <v>40</v>
      </c>
      <c r="C127" s="39">
        <v>525.6</v>
      </c>
      <c r="D127" s="39">
        <v>21024</v>
      </c>
    </row>
    <row r="128" spans="1:4" ht="90">
      <c r="A128" s="26" t="s">
        <v>199</v>
      </c>
      <c r="B128" s="26">
        <v>200</v>
      </c>
      <c r="C128" s="39">
        <v>7.64</v>
      </c>
      <c r="D128" s="39">
        <v>1528</v>
      </c>
    </row>
    <row r="129" spans="1:4" ht="30">
      <c r="A129" s="26" t="s">
        <v>200</v>
      </c>
      <c r="B129" s="26">
        <v>4</v>
      </c>
      <c r="C129" s="39">
        <v>627</v>
      </c>
      <c r="D129" s="39">
        <v>2508</v>
      </c>
    </row>
    <row r="130" spans="1:4" ht="45">
      <c r="A130" s="26" t="s">
        <v>201</v>
      </c>
      <c r="B130" s="26">
        <v>60</v>
      </c>
      <c r="C130" s="39">
        <v>348</v>
      </c>
      <c r="D130" s="39">
        <v>20880</v>
      </c>
    </row>
    <row r="131" spans="1:4" ht="75">
      <c r="A131" s="26" t="s">
        <v>202</v>
      </c>
      <c r="B131" s="26">
        <v>200</v>
      </c>
      <c r="C131" s="39">
        <v>2.5</v>
      </c>
      <c r="D131" s="39">
        <v>500</v>
      </c>
    </row>
    <row r="132" spans="1:4" ht="90">
      <c r="A132" s="26" t="s">
        <v>203</v>
      </c>
      <c r="B132" s="26">
        <v>1000</v>
      </c>
      <c r="C132" s="39">
        <v>3.06</v>
      </c>
      <c r="D132" s="39">
        <v>3060</v>
      </c>
    </row>
    <row r="133" spans="1:4" ht="30">
      <c r="A133" s="26" t="s">
        <v>204</v>
      </c>
      <c r="B133" s="26">
        <v>48</v>
      </c>
      <c r="C133" s="39">
        <v>2.92</v>
      </c>
      <c r="D133" s="39">
        <v>140.16</v>
      </c>
    </row>
    <row r="134" spans="1:4" ht="30">
      <c r="A134" s="26" t="s">
        <v>205</v>
      </c>
      <c r="B134" s="26">
        <v>48</v>
      </c>
      <c r="C134" s="39">
        <v>6.88</v>
      </c>
      <c r="D134" s="39">
        <v>330.24</v>
      </c>
    </row>
    <row r="135" spans="1:4" ht="30">
      <c r="A135" s="26" t="s">
        <v>206</v>
      </c>
      <c r="B135" s="26">
        <v>48</v>
      </c>
      <c r="C135" s="39">
        <v>7.63</v>
      </c>
      <c r="D135" s="39">
        <v>366.24</v>
      </c>
    </row>
    <row r="136" spans="1:4" ht="30">
      <c r="A136" s="26" t="s">
        <v>207</v>
      </c>
      <c r="B136" s="26">
        <v>192</v>
      </c>
      <c r="C136" s="39">
        <v>4.48</v>
      </c>
      <c r="D136" s="39">
        <v>860.16</v>
      </c>
    </row>
    <row r="137" spans="1:4" ht="30">
      <c r="A137" s="26" t="s">
        <v>208</v>
      </c>
      <c r="B137" s="26">
        <v>48</v>
      </c>
      <c r="C137" s="39">
        <v>5.76</v>
      </c>
      <c r="D137" s="39">
        <v>276.48</v>
      </c>
    </row>
    <row r="138" spans="1:4" ht="45">
      <c r="A138" s="26" t="s">
        <v>209</v>
      </c>
      <c r="B138" s="26">
        <v>50</v>
      </c>
      <c r="C138" s="39">
        <v>21.22</v>
      </c>
      <c r="D138" s="39">
        <v>1061</v>
      </c>
    </row>
    <row r="139" spans="1:4" ht="105">
      <c r="A139" s="26" t="s">
        <v>210</v>
      </c>
      <c r="B139" s="26">
        <v>1000</v>
      </c>
      <c r="C139" s="39">
        <v>0.07</v>
      </c>
      <c r="D139" s="39">
        <v>70</v>
      </c>
    </row>
    <row r="140" spans="1:4" ht="75">
      <c r="A140" s="26" t="s">
        <v>211</v>
      </c>
      <c r="B140" s="26">
        <v>1000</v>
      </c>
      <c r="C140" s="39">
        <v>0.11</v>
      </c>
      <c r="D140" s="39">
        <v>110</v>
      </c>
    </row>
    <row r="141" spans="1:4" ht="60">
      <c r="A141" s="26" t="s">
        <v>212</v>
      </c>
      <c r="B141" s="26">
        <v>2</v>
      </c>
      <c r="C141" s="39">
        <v>496.8</v>
      </c>
      <c r="D141" s="39">
        <v>993.6</v>
      </c>
    </row>
    <row r="142" spans="1:4" ht="135">
      <c r="A142" s="26" t="s">
        <v>213</v>
      </c>
      <c r="B142" s="26">
        <v>2</v>
      </c>
      <c r="C142" s="39">
        <v>481.2</v>
      </c>
      <c r="D142" s="39">
        <v>962.4</v>
      </c>
    </row>
    <row r="143" spans="1:4" ht="150">
      <c r="A143" s="26" t="s">
        <v>214</v>
      </c>
      <c r="B143" s="26">
        <v>200</v>
      </c>
      <c r="C143" s="39">
        <v>3.66</v>
      </c>
      <c r="D143" s="39">
        <v>732</v>
      </c>
    </row>
    <row r="144" spans="1:4" ht="105">
      <c r="A144" s="26" t="s">
        <v>215</v>
      </c>
      <c r="B144" s="26">
        <v>100</v>
      </c>
      <c r="C144" s="39">
        <v>3.79</v>
      </c>
      <c r="D144" s="39">
        <v>379</v>
      </c>
    </row>
    <row r="145" spans="1:4" ht="90">
      <c r="A145" s="26" t="s">
        <v>216</v>
      </c>
      <c r="B145" s="26">
        <v>50</v>
      </c>
      <c r="C145" s="39">
        <v>1.12</v>
      </c>
      <c r="D145" s="39">
        <v>56</v>
      </c>
    </row>
    <row r="146" spans="1:4" ht="105">
      <c r="A146" s="26" t="s">
        <v>217</v>
      </c>
      <c r="B146" s="26">
        <v>200</v>
      </c>
      <c r="C146" s="39">
        <v>45.52</v>
      </c>
      <c r="D146" s="39">
        <v>9104</v>
      </c>
    </row>
    <row r="147" spans="1:4" ht="60">
      <c r="A147" s="26" t="s">
        <v>218</v>
      </c>
      <c r="B147" s="26">
        <v>2</v>
      </c>
      <c r="C147" s="39">
        <v>405</v>
      </c>
      <c r="D147" s="39">
        <v>810</v>
      </c>
    </row>
    <row r="148" spans="1:4" ht="60">
      <c r="A148" s="26" t="s">
        <v>219</v>
      </c>
      <c r="B148" s="26">
        <v>40</v>
      </c>
      <c r="C148" s="39">
        <v>99.36</v>
      </c>
      <c r="D148" s="39">
        <v>3974.4</v>
      </c>
    </row>
    <row r="149" spans="1:4" ht="30">
      <c r="A149" s="26" t="s">
        <v>220</v>
      </c>
      <c r="B149" s="26">
        <v>4</v>
      </c>
      <c r="C149" s="39">
        <v>468</v>
      </c>
      <c r="D149" s="39">
        <v>1872</v>
      </c>
    </row>
    <row r="150" spans="1:4" ht="45">
      <c r="A150" s="26" t="s">
        <v>221</v>
      </c>
      <c r="B150" s="26">
        <v>2</v>
      </c>
      <c r="C150" s="39">
        <v>780.8</v>
      </c>
      <c r="D150" s="39">
        <v>1561.6</v>
      </c>
    </row>
    <row r="151" spans="1:4" ht="45">
      <c r="A151" s="26" t="s">
        <v>222</v>
      </c>
      <c r="B151" s="26">
        <v>2</v>
      </c>
      <c r="C151" s="39">
        <v>454.8</v>
      </c>
      <c r="D151" s="39">
        <v>909.6</v>
      </c>
    </row>
    <row r="152" spans="1:4" ht="60">
      <c r="A152" s="26" t="s">
        <v>223</v>
      </c>
      <c r="B152" s="26">
        <v>6</v>
      </c>
      <c r="C152" s="39">
        <v>167.6</v>
      </c>
      <c r="D152" s="39">
        <v>1005.6</v>
      </c>
    </row>
    <row r="153" spans="1:4" ht="75">
      <c r="A153" s="26" t="s">
        <v>224</v>
      </c>
      <c r="B153" s="26">
        <v>6</v>
      </c>
      <c r="C153" s="39">
        <v>1122.6</v>
      </c>
      <c r="D153" s="39">
        <v>6735.6</v>
      </c>
    </row>
    <row r="154" spans="1:4" ht="30">
      <c r="A154" s="26" t="s">
        <v>225</v>
      </c>
      <c r="B154" s="26">
        <v>2</v>
      </c>
      <c r="C154" s="39">
        <v>119.82</v>
      </c>
      <c r="D154" s="39">
        <v>239.64</v>
      </c>
    </row>
    <row r="155" spans="1:4" ht="75">
      <c r="A155" s="26" t="s">
        <v>226</v>
      </c>
      <c r="B155" s="26">
        <v>2</v>
      </c>
      <c r="C155" s="39">
        <v>5228.4</v>
      </c>
      <c r="D155" s="39">
        <v>10456.8</v>
      </c>
    </row>
    <row r="156" spans="1:4" ht="60">
      <c r="A156" s="26" t="s">
        <v>227</v>
      </c>
      <c r="B156" s="26">
        <v>400</v>
      </c>
      <c r="C156" s="39">
        <v>6.1</v>
      </c>
      <c r="D156" s="39">
        <v>2440</v>
      </c>
    </row>
    <row r="157" spans="1:4" ht="60">
      <c r="A157" s="26" t="s">
        <v>228</v>
      </c>
      <c r="B157" s="26">
        <v>400</v>
      </c>
      <c r="C157" s="39">
        <v>1.34</v>
      </c>
      <c r="D157" s="39">
        <v>536</v>
      </c>
    </row>
    <row r="158" spans="1:4" ht="45">
      <c r="A158" s="26" t="s">
        <v>229</v>
      </c>
      <c r="B158" s="26">
        <v>400</v>
      </c>
      <c r="C158" s="39">
        <v>6.24</v>
      </c>
      <c r="D158" s="39">
        <v>2496</v>
      </c>
    </row>
    <row r="159" spans="1:4" ht="60">
      <c r="A159" s="26" t="s">
        <v>230</v>
      </c>
      <c r="B159" s="26">
        <v>400</v>
      </c>
      <c r="C159" s="39">
        <v>5.53</v>
      </c>
      <c r="D159" s="39">
        <v>2212</v>
      </c>
    </row>
    <row r="160" spans="1:4" ht="90">
      <c r="A160" s="26" t="s">
        <v>231</v>
      </c>
      <c r="B160" s="26">
        <v>4</v>
      </c>
      <c r="C160" s="39">
        <v>339.6</v>
      </c>
      <c r="D160" s="39">
        <v>1358.4</v>
      </c>
    </row>
    <row r="161" spans="1:4" ht="60">
      <c r="A161" s="26" t="s">
        <v>232</v>
      </c>
      <c r="B161" s="26">
        <v>4</v>
      </c>
      <c r="C161" s="39">
        <v>82.52</v>
      </c>
      <c r="D161" s="39">
        <v>330.08</v>
      </c>
    </row>
    <row r="162" spans="1:4" ht="60">
      <c r="A162" s="26" t="s">
        <v>233</v>
      </c>
      <c r="B162" s="26">
        <v>14</v>
      </c>
      <c r="C162" s="39">
        <v>73.15</v>
      </c>
      <c r="D162" s="39">
        <v>1024.1</v>
      </c>
    </row>
    <row r="163" spans="1:4" ht="45">
      <c r="A163" s="26" t="s">
        <v>234</v>
      </c>
      <c r="B163" s="26">
        <v>4</v>
      </c>
      <c r="C163" s="39">
        <v>92.98</v>
      </c>
      <c r="D163" s="39">
        <v>371.92</v>
      </c>
    </row>
    <row r="164" spans="1:4" ht="30">
      <c r="A164" s="26" t="s">
        <v>235</v>
      </c>
      <c r="B164" s="26">
        <v>4</v>
      </c>
      <c r="C164" s="39">
        <v>2074.49</v>
      </c>
      <c r="D164" s="39">
        <v>8297.96</v>
      </c>
    </row>
    <row r="165" spans="1:4" ht="30">
      <c r="A165" s="26" t="s">
        <v>236</v>
      </c>
      <c r="B165" s="26">
        <v>20</v>
      </c>
      <c r="C165" s="39">
        <v>13.01</v>
      </c>
      <c r="D165" s="39">
        <v>260.2</v>
      </c>
    </row>
    <row r="166" spans="1:4" ht="30">
      <c r="A166" s="26" t="s">
        <v>237</v>
      </c>
      <c r="B166" s="26">
        <v>20</v>
      </c>
      <c r="C166" s="39">
        <v>22.24</v>
      </c>
      <c r="D166" s="39">
        <v>444.8</v>
      </c>
    </row>
    <row r="167" spans="1:4" ht="30">
      <c r="A167" s="26" t="s">
        <v>238</v>
      </c>
      <c r="B167" s="26">
        <v>20</v>
      </c>
      <c r="C167" s="39">
        <v>20.48</v>
      </c>
      <c r="D167" s="39">
        <v>409.6</v>
      </c>
    </row>
    <row r="168" spans="1:4" ht="30">
      <c r="A168" s="26" t="s">
        <v>239</v>
      </c>
      <c r="B168" s="26">
        <v>4</v>
      </c>
      <c r="C168" s="39">
        <v>452.1</v>
      </c>
      <c r="D168" s="39">
        <v>1808.4</v>
      </c>
    </row>
    <row r="169" spans="1:4" ht="30">
      <c r="A169" s="26" t="s">
        <v>240</v>
      </c>
      <c r="B169" s="26">
        <v>1000</v>
      </c>
      <c r="C169" s="39">
        <v>0.68</v>
      </c>
      <c r="D169" s="39">
        <v>680</v>
      </c>
    </row>
    <row r="170" spans="1:4" ht="120">
      <c r="A170" s="26" t="s">
        <v>241</v>
      </c>
      <c r="B170" s="26">
        <v>4</v>
      </c>
      <c r="C170" s="39">
        <v>34.98</v>
      </c>
      <c r="D170" s="39">
        <v>139.92</v>
      </c>
    </row>
    <row r="171" spans="1:4" ht="90">
      <c r="A171" s="26" t="s">
        <v>242</v>
      </c>
      <c r="B171" s="26">
        <v>200</v>
      </c>
      <c r="C171" s="39">
        <v>1.5</v>
      </c>
      <c r="D171" s="39">
        <v>300</v>
      </c>
    </row>
    <row r="172" spans="1:4" ht="90">
      <c r="A172" s="26" t="s">
        <v>243</v>
      </c>
      <c r="B172" s="26">
        <v>500</v>
      </c>
      <c r="C172" s="39">
        <v>0.05</v>
      </c>
      <c r="D172" s="39">
        <v>25</v>
      </c>
    </row>
    <row r="173" spans="1:4" ht="105">
      <c r="A173" s="26" t="s">
        <v>244</v>
      </c>
      <c r="B173" s="26">
        <v>4</v>
      </c>
      <c r="C173" s="39">
        <v>26.5</v>
      </c>
      <c r="D173" s="39">
        <v>106</v>
      </c>
    </row>
    <row r="174" spans="1:4" ht="30">
      <c r="A174" s="26" t="s">
        <v>245</v>
      </c>
      <c r="B174" s="26">
        <v>32</v>
      </c>
      <c r="C174" s="39">
        <v>0.06</v>
      </c>
      <c r="D174" s="39">
        <v>1.92</v>
      </c>
    </row>
    <row r="175" spans="1:4" ht="105">
      <c r="A175" s="26" t="s">
        <v>246</v>
      </c>
      <c r="B175" s="26">
        <v>3000</v>
      </c>
      <c r="C175" s="39">
        <v>1.87</v>
      </c>
      <c r="D175" s="39">
        <v>5610</v>
      </c>
    </row>
    <row r="176" spans="1:4" ht="45">
      <c r="A176" s="26" t="s">
        <v>247</v>
      </c>
      <c r="B176" s="26">
        <v>4</v>
      </c>
      <c r="C176" s="39">
        <v>146.4</v>
      </c>
      <c r="D176" s="39">
        <v>585.6</v>
      </c>
    </row>
    <row r="177" spans="1:4" ht="30">
      <c r="A177" s="26" t="s">
        <v>248</v>
      </c>
      <c r="B177" s="26">
        <v>100</v>
      </c>
      <c r="C177" s="39">
        <v>2.14</v>
      </c>
      <c r="D177" s="39">
        <v>214</v>
      </c>
    </row>
    <row r="178" spans="1:4" ht="90">
      <c r="A178" s="26" t="s">
        <v>249</v>
      </c>
      <c r="B178" s="26">
        <v>2</v>
      </c>
      <c r="C178" s="39">
        <v>68.05</v>
      </c>
      <c r="D178" s="39">
        <v>136.1</v>
      </c>
    </row>
    <row r="179" spans="1:4" ht="75">
      <c r="A179" s="26" t="s">
        <v>250</v>
      </c>
      <c r="B179" s="26">
        <v>160</v>
      </c>
      <c r="C179" s="39">
        <v>229.92</v>
      </c>
      <c r="D179" s="39">
        <v>36787.2</v>
      </c>
    </row>
    <row r="180" spans="1:4" ht="90">
      <c r="A180" s="26" t="s">
        <v>251</v>
      </c>
      <c r="B180" s="26">
        <v>10</v>
      </c>
      <c r="C180" s="39">
        <v>28</v>
      </c>
      <c r="D180" s="39">
        <v>280</v>
      </c>
    </row>
    <row r="181" spans="1:4" ht="75">
      <c r="A181" s="26" t="s">
        <v>252</v>
      </c>
      <c r="B181" s="26">
        <v>160</v>
      </c>
      <c r="C181" s="39">
        <v>75.37</v>
      </c>
      <c r="D181" s="39">
        <v>12059.2</v>
      </c>
    </row>
    <row r="182" spans="1:4" ht="75">
      <c r="A182" s="26" t="s">
        <v>253</v>
      </c>
      <c r="B182" s="26">
        <v>200</v>
      </c>
      <c r="C182" s="39">
        <v>6.86</v>
      </c>
      <c r="D182" s="39">
        <v>1372</v>
      </c>
    </row>
    <row r="183" spans="1:4" ht="120">
      <c r="A183" s="26" t="s">
        <v>254</v>
      </c>
      <c r="B183" s="26">
        <v>50</v>
      </c>
      <c r="C183" s="39">
        <v>11.02</v>
      </c>
      <c r="D183" s="39">
        <v>551</v>
      </c>
    </row>
    <row r="184" spans="1:4" ht="105">
      <c r="A184" s="26" t="s">
        <v>255</v>
      </c>
      <c r="B184" s="26">
        <v>4</v>
      </c>
      <c r="C184" s="39">
        <v>22.94</v>
      </c>
      <c r="D184" s="39">
        <v>91.76</v>
      </c>
    </row>
    <row r="185" spans="1:4" ht="90">
      <c r="A185" s="26" t="s">
        <v>256</v>
      </c>
      <c r="B185" s="26">
        <v>2</v>
      </c>
      <c r="C185" s="39">
        <v>106.8</v>
      </c>
      <c r="D185" s="39">
        <v>213.6</v>
      </c>
    </row>
    <row r="186" spans="1:4" ht="90">
      <c r="A186" s="26" t="s">
        <v>257</v>
      </c>
      <c r="B186" s="26">
        <v>500</v>
      </c>
      <c r="C186" s="39">
        <v>0.22</v>
      </c>
      <c r="D186" s="39">
        <v>110</v>
      </c>
    </row>
    <row r="187" spans="1:4" ht="75">
      <c r="A187" s="26" t="s">
        <v>258</v>
      </c>
      <c r="B187" s="26">
        <v>2</v>
      </c>
      <c r="C187" s="39">
        <v>1201.6</v>
      </c>
      <c r="D187" s="39">
        <v>2403.2</v>
      </c>
    </row>
    <row r="188" spans="1:4" ht="75">
      <c r="A188" s="26" t="s">
        <v>259</v>
      </c>
      <c r="B188" s="26">
        <v>2</v>
      </c>
      <c r="C188" s="39">
        <v>1201.6</v>
      </c>
      <c r="D188" s="39">
        <v>2403.2</v>
      </c>
    </row>
    <row r="189" spans="1:4" ht="135">
      <c r="A189" s="26" t="s">
        <v>260</v>
      </c>
      <c r="B189" s="26">
        <v>2</v>
      </c>
      <c r="C189" s="39">
        <v>4464.9</v>
      </c>
      <c r="D189" s="39">
        <v>8929.8</v>
      </c>
    </row>
    <row r="190" spans="1:4" ht="225">
      <c r="A190" s="26" t="s">
        <v>261</v>
      </c>
      <c r="B190" s="26">
        <v>2</v>
      </c>
      <c r="C190" s="39">
        <v>943.8</v>
      </c>
      <c r="D190" s="39">
        <v>1887.6</v>
      </c>
    </row>
    <row r="191" spans="1:4" ht="90">
      <c r="A191" s="26" t="s">
        <v>262</v>
      </c>
      <c r="B191" s="26">
        <v>2</v>
      </c>
      <c r="C191" s="39">
        <v>442.8</v>
      </c>
      <c r="D191" s="39">
        <v>885.6</v>
      </c>
    </row>
    <row r="192" spans="1:4" ht="120">
      <c r="A192" s="26" t="s">
        <v>263</v>
      </c>
      <c r="B192" s="26">
        <v>40</v>
      </c>
      <c r="C192" s="39">
        <v>1512.48</v>
      </c>
      <c r="D192" s="39">
        <v>60499.2</v>
      </c>
    </row>
    <row r="193" spans="1:4" ht="60">
      <c r="A193" s="26" t="s">
        <v>264</v>
      </c>
      <c r="B193" s="26">
        <v>2</v>
      </c>
      <c r="C193" s="39">
        <v>139.68</v>
      </c>
      <c r="D193" s="39">
        <v>279.36</v>
      </c>
    </row>
    <row r="194" spans="1:4" ht="75">
      <c r="A194" s="26" t="s">
        <v>265</v>
      </c>
      <c r="B194" s="26">
        <v>2</v>
      </c>
      <c r="C194" s="39">
        <v>7048.8</v>
      </c>
      <c r="D194" s="39">
        <v>14097.6</v>
      </c>
    </row>
    <row r="195" spans="1:4" ht="180">
      <c r="A195" s="26" t="s">
        <v>266</v>
      </c>
      <c r="B195" s="26">
        <v>12</v>
      </c>
      <c r="C195" s="39">
        <v>554.4</v>
      </c>
      <c r="D195" s="39">
        <v>6652.8</v>
      </c>
    </row>
    <row r="196" spans="1:4" ht="120">
      <c r="A196" s="26" t="s">
        <v>267</v>
      </c>
      <c r="B196" s="26">
        <v>4</v>
      </c>
      <c r="C196" s="39">
        <v>1124.84</v>
      </c>
      <c r="D196" s="39">
        <v>4499.36</v>
      </c>
    </row>
    <row r="197" spans="1:4" ht="165">
      <c r="A197" s="26" t="s">
        <v>268</v>
      </c>
      <c r="B197" s="26">
        <v>10</v>
      </c>
      <c r="C197" s="39">
        <v>38.5</v>
      </c>
      <c r="D197" s="39">
        <v>385</v>
      </c>
    </row>
    <row r="198" spans="1:4" ht="105">
      <c r="A198" s="26" t="s">
        <v>269</v>
      </c>
      <c r="B198" s="26">
        <v>4</v>
      </c>
      <c r="C198" s="39">
        <v>177</v>
      </c>
      <c r="D198" s="39">
        <v>708</v>
      </c>
    </row>
    <row r="199" spans="1:4" ht="45">
      <c r="A199" s="26" t="s">
        <v>270</v>
      </c>
      <c r="B199" s="26">
        <v>200</v>
      </c>
      <c r="C199" s="39">
        <v>2.4</v>
      </c>
      <c r="D199" s="39">
        <v>480</v>
      </c>
    </row>
    <row r="200" spans="1:4" ht="75">
      <c r="A200" s="26" t="s">
        <v>271</v>
      </c>
      <c r="B200" s="26">
        <v>200</v>
      </c>
      <c r="C200" s="39">
        <v>13.22</v>
      </c>
      <c r="D200" s="39">
        <v>2644</v>
      </c>
    </row>
    <row r="201" spans="1:4" ht="90">
      <c r="A201" s="26" t="s">
        <v>272</v>
      </c>
      <c r="B201" s="26">
        <v>20</v>
      </c>
      <c r="C201" s="39">
        <v>60.96</v>
      </c>
      <c r="D201" s="39">
        <v>1219.2</v>
      </c>
    </row>
    <row r="202" spans="1:4" ht="60">
      <c r="A202" s="26" t="s">
        <v>273</v>
      </c>
      <c r="B202" s="26">
        <v>2</v>
      </c>
      <c r="C202" s="39">
        <v>28.56</v>
      </c>
      <c r="D202" s="39">
        <v>57.12</v>
      </c>
    </row>
    <row r="203" spans="1:4" ht="75">
      <c r="A203" s="26" t="s">
        <v>274</v>
      </c>
      <c r="B203" s="26">
        <v>1</v>
      </c>
      <c r="C203" s="39">
        <v>470</v>
      </c>
      <c r="D203" s="39">
        <v>470</v>
      </c>
    </row>
    <row r="204" spans="1:4" ht="75">
      <c r="A204" s="26" t="s">
        <v>275</v>
      </c>
      <c r="B204" s="26">
        <v>4</v>
      </c>
      <c r="C204" s="39">
        <v>413.1</v>
      </c>
      <c r="D204" s="39">
        <v>1652.4</v>
      </c>
    </row>
    <row r="205" spans="1:4" ht="75">
      <c r="A205" s="26" t="s">
        <v>276</v>
      </c>
      <c r="B205" s="26">
        <v>2</v>
      </c>
      <c r="C205" s="39">
        <v>3444</v>
      </c>
      <c r="D205" s="39">
        <v>6888</v>
      </c>
    </row>
    <row r="206" spans="1:4" ht="60">
      <c r="A206" s="26" t="s">
        <v>277</v>
      </c>
      <c r="B206" s="26">
        <v>4</v>
      </c>
      <c r="C206" s="39">
        <v>943.2</v>
      </c>
      <c r="D206" s="39">
        <v>3772.8</v>
      </c>
    </row>
    <row r="207" spans="1:4" ht="165">
      <c r="A207" s="26" t="s">
        <v>278</v>
      </c>
      <c r="B207" s="26">
        <v>2</v>
      </c>
      <c r="C207" s="39">
        <v>396.06</v>
      </c>
      <c r="D207" s="39">
        <v>792.12</v>
      </c>
    </row>
    <row r="208" spans="1:4" ht="180">
      <c r="A208" s="26" t="s">
        <v>279</v>
      </c>
      <c r="B208" s="26">
        <v>4</v>
      </c>
      <c r="C208" s="39">
        <v>1733.3</v>
      </c>
      <c r="D208" s="39">
        <v>6933.2</v>
      </c>
    </row>
    <row r="209" spans="1:4" ht="75">
      <c r="A209" s="26" t="s">
        <v>280</v>
      </c>
      <c r="B209" s="26">
        <v>2</v>
      </c>
      <c r="C209" s="39">
        <v>630</v>
      </c>
      <c r="D209" s="39">
        <v>1260</v>
      </c>
    </row>
    <row r="210" spans="1:4" ht="195">
      <c r="A210" s="26" t="s">
        <v>281</v>
      </c>
      <c r="B210" s="26">
        <v>4</v>
      </c>
      <c r="C210" s="39">
        <v>2417.16</v>
      </c>
      <c r="D210" s="39">
        <v>9668.64</v>
      </c>
    </row>
    <row r="211" spans="1:4" ht="30">
      <c r="A211" s="26" t="s">
        <v>282</v>
      </c>
      <c r="B211" s="26">
        <v>2</v>
      </c>
      <c r="C211" s="39">
        <v>256.8</v>
      </c>
      <c r="D211" s="39">
        <v>513.6</v>
      </c>
    </row>
    <row r="212" spans="1:4" ht="105">
      <c r="A212" s="26" t="s">
        <v>283</v>
      </c>
      <c r="B212" s="26">
        <v>300</v>
      </c>
      <c r="C212" s="39">
        <v>2.46</v>
      </c>
      <c r="D212" s="39">
        <v>738</v>
      </c>
    </row>
    <row r="213" spans="1:4" ht="60">
      <c r="A213" s="26" t="s">
        <v>284</v>
      </c>
      <c r="B213" s="26">
        <v>2</v>
      </c>
      <c r="C213" s="39">
        <v>435</v>
      </c>
      <c r="D213" s="39">
        <v>870</v>
      </c>
    </row>
    <row r="214" spans="1:4" ht="60">
      <c r="A214" s="26" t="s">
        <v>285</v>
      </c>
      <c r="B214" s="26">
        <v>4</v>
      </c>
      <c r="C214" s="39">
        <v>1124.4</v>
      </c>
      <c r="D214" s="39">
        <v>4497.6</v>
      </c>
    </row>
    <row r="215" spans="1:4" ht="105">
      <c r="A215" s="26" t="s">
        <v>286</v>
      </c>
      <c r="B215" s="26">
        <v>1000</v>
      </c>
      <c r="C215" s="39">
        <v>9.05</v>
      </c>
      <c r="D215" s="39">
        <v>9050</v>
      </c>
    </row>
    <row r="216" spans="1:4" ht="45">
      <c r="A216" s="26" t="s">
        <v>287</v>
      </c>
      <c r="B216" s="26">
        <v>16</v>
      </c>
      <c r="C216" s="39">
        <v>1074</v>
      </c>
      <c r="D216" s="39">
        <v>17184</v>
      </c>
    </row>
    <row r="217" spans="1:4" ht="150">
      <c r="A217" s="26" t="s">
        <v>288</v>
      </c>
      <c r="B217" s="26">
        <v>200</v>
      </c>
      <c r="C217" s="39">
        <v>24.68</v>
      </c>
      <c r="D217" s="39">
        <v>4936</v>
      </c>
    </row>
    <row r="218" spans="1:4" ht="30">
      <c r="A218" s="26" t="s">
        <v>289</v>
      </c>
      <c r="B218" s="26">
        <v>4</v>
      </c>
      <c r="C218" s="39">
        <v>348</v>
      </c>
      <c r="D218" s="39">
        <v>1392</v>
      </c>
    </row>
    <row r="219" spans="1:4" ht="30">
      <c r="A219" s="26" t="s">
        <v>290</v>
      </c>
      <c r="B219" s="26">
        <v>5</v>
      </c>
      <c r="C219" s="39">
        <v>645.6</v>
      </c>
      <c r="D219" s="39">
        <v>3228</v>
      </c>
    </row>
    <row r="220" spans="1:4" ht="45">
      <c r="A220" s="26" t="s">
        <v>291</v>
      </c>
      <c r="B220" s="26">
        <v>10</v>
      </c>
      <c r="C220" s="39">
        <v>35.45</v>
      </c>
      <c r="D220" s="39">
        <v>354.5</v>
      </c>
    </row>
    <row r="221" spans="1:4" ht="75">
      <c r="A221" s="26" t="s">
        <v>292</v>
      </c>
      <c r="B221" s="26">
        <v>200</v>
      </c>
      <c r="C221" s="39">
        <v>1.57</v>
      </c>
      <c r="D221" s="39">
        <v>314</v>
      </c>
    </row>
    <row r="222" spans="1:4" ht="90">
      <c r="A222" s="26" t="s">
        <v>293</v>
      </c>
      <c r="B222" s="26">
        <v>200</v>
      </c>
      <c r="C222" s="39">
        <v>19.2</v>
      </c>
      <c r="D222" s="39">
        <v>3840</v>
      </c>
    </row>
    <row r="223" spans="1:4" ht="45">
      <c r="A223" s="26" t="s">
        <v>294</v>
      </c>
      <c r="B223" s="26">
        <v>2</v>
      </c>
      <c r="C223" s="39">
        <v>74.4</v>
      </c>
      <c r="D223" s="39">
        <v>148.8</v>
      </c>
    </row>
    <row r="224" spans="1:4" ht="60">
      <c r="A224" s="26" t="s">
        <v>295</v>
      </c>
      <c r="B224" s="26">
        <v>16</v>
      </c>
      <c r="C224" s="39">
        <v>116.7</v>
      </c>
      <c r="D224" s="39">
        <v>1867.2</v>
      </c>
    </row>
    <row r="225" spans="1:4" ht="120">
      <c r="A225" s="26" t="s">
        <v>296</v>
      </c>
      <c r="B225" s="26">
        <v>400</v>
      </c>
      <c r="C225" s="39">
        <v>2.15</v>
      </c>
      <c r="D225" s="39">
        <v>860</v>
      </c>
    </row>
    <row r="226" spans="1:4" ht="105">
      <c r="A226" s="26" t="s">
        <v>297</v>
      </c>
      <c r="B226" s="26">
        <v>1000</v>
      </c>
      <c r="C226" s="39">
        <v>1.26</v>
      </c>
      <c r="D226" s="39">
        <v>1260</v>
      </c>
    </row>
    <row r="227" spans="1:4" ht="135">
      <c r="A227" s="26" t="s">
        <v>298</v>
      </c>
      <c r="B227" s="26">
        <v>1000</v>
      </c>
      <c r="C227" s="39">
        <v>1.06</v>
      </c>
      <c r="D227" s="39">
        <v>1060</v>
      </c>
    </row>
    <row r="228" spans="1:4" ht="120">
      <c r="A228" s="26" t="s">
        <v>299</v>
      </c>
      <c r="B228" s="26">
        <v>3000</v>
      </c>
      <c r="C228" s="39">
        <v>0.76</v>
      </c>
      <c r="D228" s="39">
        <v>2280</v>
      </c>
    </row>
    <row r="229" spans="1:4" ht="90">
      <c r="A229" s="26" t="s">
        <v>300</v>
      </c>
      <c r="B229" s="26">
        <v>4000</v>
      </c>
      <c r="C229" s="39">
        <v>0.39</v>
      </c>
      <c r="D229" s="39">
        <v>1560</v>
      </c>
    </row>
    <row r="230" spans="1:4" ht="90">
      <c r="A230" s="26" t="s">
        <v>301</v>
      </c>
      <c r="B230" s="26">
        <v>2500</v>
      </c>
      <c r="C230" s="39">
        <v>0.68</v>
      </c>
      <c r="D230" s="39">
        <v>1700</v>
      </c>
    </row>
    <row r="231" spans="1:4" ht="105">
      <c r="A231" s="26" t="s">
        <v>302</v>
      </c>
      <c r="B231" s="26">
        <v>300</v>
      </c>
      <c r="C231" s="39">
        <v>1.4</v>
      </c>
      <c r="D231" s="39">
        <v>420</v>
      </c>
    </row>
    <row r="232" spans="1:4" ht="75">
      <c r="A232" s="26" t="s">
        <v>303</v>
      </c>
      <c r="B232" s="26">
        <v>400</v>
      </c>
      <c r="C232" s="39">
        <v>2.37</v>
      </c>
      <c r="D232" s="39">
        <v>948</v>
      </c>
    </row>
    <row r="233" spans="1:4" ht="90">
      <c r="A233" s="26" t="s">
        <v>304</v>
      </c>
      <c r="B233" s="26">
        <v>20</v>
      </c>
      <c r="C233" s="39">
        <v>16.56</v>
      </c>
      <c r="D233" s="39">
        <v>331.2</v>
      </c>
    </row>
    <row r="234" spans="1:4" ht="90">
      <c r="A234" s="26" t="s">
        <v>305</v>
      </c>
      <c r="B234" s="26">
        <v>200</v>
      </c>
      <c r="C234" s="39">
        <v>3.96</v>
      </c>
      <c r="D234" s="39">
        <v>792</v>
      </c>
    </row>
    <row r="235" spans="1:4" ht="90">
      <c r="A235" s="26" t="s">
        <v>306</v>
      </c>
      <c r="B235" s="26">
        <v>40</v>
      </c>
      <c r="C235" s="39">
        <v>56.28</v>
      </c>
      <c r="D235" s="39">
        <v>2251.2</v>
      </c>
    </row>
    <row r="236" spans="1:4" ht="75">
      <c r="A236" s="26" t="s">
        <v>307</v>
      </c>
      <c r="B236" s="26">
        <v>400</v>
      </c>
      <c r="C236" s="39">
        <v>2.84</v>
      </c>
      <c r="D236" s="39">
        <v>1136</v>
      </c>
    </row>
    <row r="237" spans="1:4" ht="30">
      <c r="A237" s="26" t="s">
        <v>308</v>
      </c>
      <c r="B237" s="26">
        <v>4</v>
      </c>
      <c r="C237" s="39">
        <v>388.8</v>
      </c>
      <c r="D237" s="39">
        <v>1555.2</v>
      </c>
    </row>
    <row r="238" spans="1:4" ht="30">
      <c r="A238" s="26" t="s">
        <v>309</v>
      </c>
      <c r="B238" s="26">
        <v>40</v>
      </c>
      <c r="C238" s="39">
        <v>131.22</v>
      </c>
      <c r="D238" s="39">
        <v>5248.8</v>
      </c>
    </row>
    <row r="239" spans="1:4" ht="60">
      <c r="A239" s="26" t="s">
        <v>310</v>
      </c>
      <c r="B239" s="26">
        <v>40</v>
      </c>
      <c r="C239" s="39">
        <v>57.6</v>
      </c>
      <c r="D239" s="39">
        <v>2304</v>
      </c>
    </row>
    <row r="240" spans="1:4" ht="75">
      <c r="A240" s="26" t="s">
        <v>311</v>
      </c>
      <c r="B240" s="26">
        <v>2000</v>
      </c>
      <c r="C240" s="39">
        <v>0.53</v>
      </c>
      <c r="D240" s="39">
        <v>1060</v>
      </c>
    </row>
    <row r="241" spans="1:4" ht="45">
      <c r="A241" s="26" t="s">
        <v>312</v>
      </c>
      <c r="B241" s="26">
        <v>5</v>
      </c>
      <c r="C241" s="39">
        <v>67.2</v>
      </c>
      <c r="D241" s="39">
        <v>336</v>
      </c>
    </row>
    <row r="242" spans="1:4" ht="105">
      <c r="A242" s="26" t="s">
        <v>313</v>
      </c>
      <c r="B242" s="26">
        <v>400</v>
      </c>
      <c r="C242" s="39">
        <v>3.36</v>
      </c>
      <c r="D242" s="39">
        <v>1344</v>
      </c>
    </row>
    <row r="243" spans="1:4" ht="120">
      <c r="A243" s="26" t="s">
        <v>314</v>
      </c>
      <c r="B243" s="26">
        <v>200</v>
      </c>
      <c r="C243" s="39">
        <v>3.27</v>
      </c>
      <c r="D243" s="39">
        <v>654</v>
      </c>
    </row>
    <row r="244" spans="1:4" ht="45">
      <c r="A244" s="26" t="s">
        <v>315</v>
      </c>
      <c r="B244" s="26">
        <v>40</v>
      </c>
      <c r="C244" s="39">
        <v>204.94</v>
      </c>
      <c r="D244" s="39">
        <v>8197.6</v>
      </c>
    </row>
    <row r="245" spans="1:4" ht="45">
      <c r="A245" s="26" t="s">
        <v>316</v>
      </c>
      <c r="B245" s="26">
        <v>2</v>
      </c>
      <c r="C245" s="39">
        <v>1342.8</v>
      </c>
      <c r="D245" s="39">
        <v>2685.6</v>
      </c>
    </row>
    <row r="246" spans="1:4" ht="90">
      <c r="A246" s="26" t="s">
        <v>317</v>
      </c>
      <c r="B246" s="26">
        <v>3000</v>
      </c>
      <c r="C246" s="39">
        <v>1.27</v>
      </c>
      <c r="D246" s="39">
        <v>3810</v>
      </c>
    </row>
    <row r="247" spans="1:4" ht="105">
      <c r="A247" s="26" t="s">
        <v>318</v>
      </c>
      <c r="B247" s="26">
        <v>3000</v>
      </c>
      <c r="C247" s="39">
        <v>0.51</v>
      </c>
      <c r="D247" s="39">
        <v>1530</v>
      </c>
    </row>
    <row r="248" spans="1:4" ht="75">
      <c r="A248" s="26" t="s">
        <v>319</v>
      </c>
      <c r="B248" s="26">
        <v>1000</v>
      </c>
      <c r="C248" s="39">
        <v>0.36</v>
      </c>
      <c r="D248" s="39">
        <v>360</v>
      </c>
    </row>
    <row r="249" spans="1:4" ht="90">
      <c r="A249" s="26" t="s">
        <v>320</v>
      </c>
      <c r="B249" s="26">
        <v>1000</v>
      </c>
      <c r="C249" s="39">
        <v>0.6</v>
      </c>
      <c r="D249" s="39">
        <v>600</v>
      </c>
    </row>
    <row r="250" spans="1:4" ht="45">
      <c r="A250" s="26" t="s">
        <v>321</v>
      </c>
      <c r="B250" s="26">
        <v>4</v>
      </c>
      <c r="C250" s="39">
        <v>717.6</v>
      </c>
      <c r="D250" s="39">
        <v>2870.4</v>
      </c>
    </row>
    <row r="251" spans="1:4" ht="45">
      <c r="A251" s="26" t="s">
        <v>322</v>
      </c>
      <c r="B251" s="26">
        <v>2</v>
      </c>
      <c r="C251" s="39">
        <v>5345.28</v>
      </c>
      <c r="D251" s="39">
        <v>10690.56</v>
      </c>
    </row>
    <row r="252" spans="1:4" ht="30">
      <c r="A252" s="26" t="s">
        <v>323</v>
      </c>
      <c r="B252" s="26">
        <v>2</v>
      </c>
      <c r="C252" s="39">
        <v>2743.44</v>
      </c>
      <c r="D252" s="39">
        <v>5486.88</v>
      </c>
    </row>
    <row r="253" spans="3:4" ht="15">
      <c r="C253" s="45" t="s">
        <v>324</v>
      </c>
      <c r="D253" s="45">
        <f>SUM(D3:D252)</f>
        <v>851456.7599999995</v>
      </c>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UFABC</dc:creator>
  <cp:keywords/>
  <dc:description/>
  <cp:lastModifiedBy>Priscila Nakano Arakaki</cp:lastModifiedBy>
  <cp:lastPrinted>2016-04-26T13:25:16Z</cp:lastPrinted>
  <dcterms:created xsi:type="dcterms:W3CDTF">2010-06-17T13:30:00Z</dcterms:created>
  <dcterms:modified xsi:type="dcterms:W3CDTF">2019-04-18T16:34:04Z</dcterms:modified>
  <cp:category/>
  <cp:version/>
  <cp:contentType/>
  <cp:contentStatus/>
</cp:coreProperties>
</file>