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ufabc\share\CCNH\ccnh\03 - Divisão Acadêmica\01 - Ensino\04 - Demandas Alunos\Integralização\MODELOS\Arquivos site\"/>
    </mc:Choice>
  </mc:AlternateContent>
  <workbookProtection workbookAlgorithmName="SHA-512" workbookHashValue="d93ffTZNJw3pt/WbYop5aGc1mO8jX0dQsE/Vo8L4rw0dV80YzvYpW2MWYw2264lIc5mQ02DXjeqJD1l9hoYZgQ==" workbookSaltValue="245VbppGvfKYj3sxxSN+uA==" workbookSpinCount="100000" lockStructure="1"/>
  <bookViews>
    <workbookView xWindow="240" yWindow="190" windowWidth="15580" windowHeight="9720" tabRatio="468"/>
  </bookViews>
  <sheets>
    <sheet name="Colar histórico" sheetId="4" r:id="rId1"/>
    <sheet name="Resumo" sheetId="17" r:id="rId2"/>
    <sheet name="Obrigatórias Específicas" sheetId="13" r:id="rId3"/>
    <sheet name="Limitadas" sheetId="14" r:id="rId4"/>
    <sheet name="Convalidações" sheetId="15" state="hidden" r:id="rId5"/>
  </sheets>
  <definedNames>
    <definedName name="_xlnm._FilterDatabase" localSheetId="0" hidden="1">'Colar histórico'!$A$19:$F$57</definedName>
    <definedName name="_xlnm._FilterDatabase" localSheetId="4" hidden="1">Convalidações!$A$1:$H$1</definedName>
    <definedName name="_xlnm.Print_Area" localSheetId="1">Resumo!$B$2:$P$17</definedName>
  </definedNames>
  <calcPr calcId="162913"/>
</workbook>
</file>

<file path=xl/calcChain.xml><?xml version="1.0" encoding="utf-8"?>
<calcChain xmlns="http://schemas.openxmlformats.org/spreadsheetml/2006/main">
  <c r="K21" i="17" l="1"/>
  <c r="K20" i="17"/>
  <c r="K25" i="17"/>
  <c r="M25" i="17" s="1"/>
  <c r="F27" i="17"/>
  <c r="CQ1561" i="4" l="1"/>
  <c r="CP1561" i="4"/>
  <c r="CN1561" i="4"/>
  <c r="CO1561" i="4" s="1"/>
  <c r="CQ1560" i="4"/>
  <c r="CP1560" i="4"/>
  <c r="CN1560" i="4"/>
  <c r="CO1560" i="4" s="1"/>
  <c r="CQ1559" i="4"/>
  <c r="CP1559" i="4"/>
  <c r="CN1559" i="4"/>
  <c r="CO1559" i="4" s="1"/>
  <c r="CQ1558" i="4"/>
  <c r="CP1558" i="4"/>
  <c r="CN1558" i="4"/>
  <c r="CO1558" i="4" s="1"/>
  <c r="CQ1557" i="4"/>
  <c r="CP1557" i="4"/>
  <c r="CN1557" i="4"/>
  <c r="CO1557" i="4" s="1"/>
  <c r="CQ1556" i="4"/>
  <c r="CP1556" i="4"/>
  <c r="CN1556" i="4"/>
  <c r="CO1556" i="4" s="1"/>
  <c r="CQ1555" i="4"/>
  <c r="CP1555" i="4"/>
  <c r="CN1555" i="4"/>
  <c r="CO1555" i="4" s="1"/>
  <c r="CQ1554" i="4"/>
  <c r="CP1554" i="4"/>
  <c r="CO1554" i="4"/>
  <c r="CN1554" i="4"/>
  <c r="CQ1553" i="4"/>
  <c r="CP1553" i="4"/>
  <c r="CN1553" i="4"/>
  <c r="CO1553" i="4" s="1"/>
  <c r="CQ1552" i="4"/>
  <c r="CP1552" i="4"/>
  <c r="CN1552" i="4"/>
  <c r="CO1552" i="4" s="1"/>
  <c r="CQ1551" i="4"/>
  <c r="CP1551" i="4"/>
  <c r="CN1551" i="4"/>
  <c r="CO1551" i="4" s="1"/>
  <c r="CQ1550" i="4"/>
  <c r="CP1550" i="4"/>
  <c r="CN1550" i="4"/>
  <c r="CO1550" i="4" s="1"/>
  <c r="CQ1549" i="4"/>
  <c r="CP1549" i="4"/>
  <c r="CN1549" i="4"/>
  <c r="CO1549" i="4" s="1"/>
  <c r="CQ1548" i="4"/>
  <c r="CP1548" i="4"/>
  <c r="CN1548" i="4"/>
  <c r="CO1548" i="4" s="1"/>
  <c r="CQ1547" i="4"/>
  <c r="CP1547" i="4"/>
  <c r="CN1547" i="4"/>
  <c r="CO1547" i="4" s="1"/>
  <c r="CQ1546" i="4"/>
  <c r="CP1546" i="4"/>
  <c r="CN1546" i="4"/>
  <c r="CO1546" i="4" s="1"/>
  <c r="CQ1545" i="4"/>
  <c r="CP1545" i="4"/>
  <c r="CN1545" i="4"/>
  <c r="CO1545" i="4" s="1"/>
  <c r="CQ1544" i="4"/>
  <c r="CP1544" i="4"/>
  <c r="CN1544" i="4"/>
  <c r="CO1544" i="4" s="1"/>
  <c r="CQ1543" i="4"/>
  <c r="CP1543" i="4"/>
  <c r="CN1543" i="4"/>
  <c r="CO1543" i="4" s="1"/>
  <c r="CQ1542" i="4"/>
  <c r="CP1542" i="4"/>
  <c r="CN1542" i="4"/>
  <c r="CO1542" i="4" s="1"/>
  <c r="CQ1541" i="4"/>
  <c r="CP1541" i="4"/>
  <c r="CN1541" i="4"/>
  <c r="CO1541" i="4" s="1"/>
  <c r="CQ1540" i="4"/>
  <c r="CP1540" i="4"/>
  <c r="CN1540" i="4"/>
  <c r="CO1540" i="4" s="1"/>
  <c r="CQ1539" i="4"/>
  <c r="CP1539" i="4"/>
  <c r="CN1539" i="4"/>
  <c r="CO1539" i="4" s="1"/>
  <c r="CQ1538" i="4"/>
  <c r="CP1538" i="4"/>
  <c r="CN1538" i="4"/>
  <c r="CO1538" i="4" s="1"/>
  <c r="CQ1537" i="4"/>
  <c r="CP1537" i="4"/>
  <c r="CN1537" i="4"/>
  <c r="CO1537" i="4" s="1"/>
  <c r="CQ1536" i="4"/>
  <c r="CP1536" i="4"/>
  <c r="CN1536" i="4"/>
  <c r="CO1536" i="4" s="1"/>
  <c r="CQ1535" i="4"/>
  <c r="CP1535" i="4"/>
  <c r="CN1535" i="4"/>
  <c r="CO1535" i="4" s="1"/>
  <c r="CQ1534" i="4"/>
  <c r="CP1534" i="4"/>
  <c r="CN1534" i="4"/>
  <c r="CO1534" i="4" s="1"/>
  <c r="CQ1533" i="4"/>
  <c r="CP1533" i="4"/>
  <c r="CN1533" i="4"/>
  <c r="CO1533" i="4" s="1"/>
  <c r="CQ1532" i="4"/>
  <c r="CP1532" i="4"/>
  <c r="CN1532" i="4"/>
  <c r="CO1532" i="4" s="1"/>
  <c r="CQ1531" i="4"/>
  <c r="CP1531" i="4"/>
  <c r="CN1531" i="4"/>
  <c r="CO1531" i="4" s="1"/>
  <c r="CQ1530" i="4"/>
  <c r="CP1530" i="4"/>
  <c r="CN1530" i="4"/>
  <c r="CO1530" i="4" s="1"/>
  <c r="CQ1529" i="4"/>
  <c r="CP1529" i="4"/>
  <c r="CN1529" i="4"/>
  <c r="CO1529" i="4" s="1"/>
  <c r="CQ1528" i="4"/>
  <c r="CP1528" i="4"/>
  <c r="CN1528" i="4"/>
  <c r="CO1528" i="4" s="1"/>
  <c r="CQ1527" i="4"/>
  <c r="CP1527" i="4"/>
  <c r="CN1527" i="4"/>
  <c r="CO1527" i="4" s="1"/>
  <c r="CQ1526" i="4"/>
  <c r="CP1526" i="4"/>
  <c r="CN1526" i="4"/>
  <c r="CO1526" i="4" s="1"/>
  <c r="CQ1525" i="4"/>
  <c r="CP1525" i="4"/>
  <c r="CN1525" i="4"/>
  <c r="CO1525" i="4" s="1"/>
  <c r="CQ1524" i="4"/>
  <c r="CP1524" i="4"/>
  <c r="CN1524" i="4"/>
  <c r="CO1524" i="4" s="1"/>
  <c r="CQ1523" i="4"/>
  <c r="CP1523" i="4"/>
  <c r="CN1523" i="4"/>
  <c r="CO1523" i="4" s="1"/>
  <c r="CQ1522" i="4"/>
  <c r="CP1522" i="4"/>
  <c r="CN1522" i="4"/>
  <c r="CO1522" i="4" s="1"/>
  <c r="CQ1521" i="4"/>
  <c r="CP1521" i="4"/>
  <c r="CN1521" i="4"/>
  <c r="CO1521" i="4" s="1"/>
  <c r="CQ1520" i="4"/>
  <c r="CP1520" i="4"/>
  <c r="CN1520" i="4"/>
  <c r="CO1520" i="4" s="1"/>
  <c r="CQ1519" i="4"/>
  <c r="CP1519" i="4"/>
  <c r="CN1519" i="4"/>
  <c r="CO1519" i="4" s="1"/>
  <c r="CQ1518" i="4"/>
  <c r="CP1518" i="4"/>
  <c r="CN1518" i="4"/>
  <c r="CO1518" i="4" s="1"/>
  <c r="CQ1517" i="4"/>
  <c r="CP1517" i="4"/>
  <c r="CN1517" i="4"/>
  <c r="CO1517" i="4" s="1"/>
  <c r="CQ1516" i="4"/>
  <c r="CP1516" i="4"/>
  <c r="CN1516" i="4"/>
  <c r="CO1516" i="4" s="1"/>
  <c r="CQ1515" i="4"/>
  <c r="CP1515" i="4"/>
  <c r="CN1515" i="4"/>
  <c r="CO1515" i="4" s="1"/>
  <c r="CQ1514" i="4"/>
  <c r="CP1514" i="4"/>
  <c r="CN1514" i="4"/>
  <c r="CO1514" i="4" s="1"/>
  <c r="CQ1513" i="4"/>
  <c r="CP1513" i="4"/>
  <c r="CN1513" i="4"/>
  <c r="CO1513" i="4" s="1"/>
  <c r="CQ1512" i="4"/>
  <c r="CP1512" i="4"/>
  <c r="CN1512" i="4"/>
  <c r="CO1512" i="4" s="1"/>
  <c r="CQ1511" i="4"/>
  <c r="CP1511" i="4"/>
  <c r="CN1511" i="4"/>
  <c r="CO1511" i="4" s="1"/>
  <c r="CQ1510" i="4"/>
  <c r="CP1510" i="4"/>
  <c r="CN1510" i="4"/>
  <c r="CO1510" i="4" s="1"/>
  <c r="CQ1509" i="4"/>
  <c r="CP1509" i="4"/>
  <c r="CN1509" i="4"/>
  <c r="CO1509" i="4" s="1"/>
  <c r="CQ1508" i="4"/>
  <c r="CP1508" i="4"/>
  <c r="CN1508" i="4"/>
  <c r="CO1508" i="4" s="1"/>
  <c r="CQ1507" i="4"/>
  <c r="CP1507" i="4"/>
  <c r="CN1507" i="4"/>
  <c r="CO1507" i="4" s="1"/>
  <c r="CQ1506" i="4"/>
  <c r="CP1506" i="4"/>
  <c r="CN1506" i="4"/>
  <c r="CO1506" i="4" s="1"/>
  <c r="CQ1505" i="4"/>
  <c r="CP1505" i="4"/>
  <c r="CN1505" i="4"/>
  <c r="CO1505" i="4" s="1"/>
  <c r="CQ1504" i="4"/>
  <c r="CP1504" i="4"/>
  <c r="CO1504" i="4"/>
  <c r="CN1504" i="4"/>
  <c r="CQ1503" i="4"/>
  <c r="CP1503" i="4"/>
  <c r="CN1503" i="4"/>
  <c r="CO1503" i="4" s="1"/>
  <c r="CQ1502" i="4"/>
  <c r="CP1502" i="4"/>
  <c r="CO1502" i="4"/>
  <c r="CN1502" i="4"/>
  <c r="CQ1501" i="4"/>
  <c r="CP1501" i="4"/>
  <c r="CN1501" i="4"/>
  <c r="CO1501" i="4" s="1"/>
  <c r="CQ1500" i="4"/>
  <c r="CP1500" i="4"/>
  <c r="CN1500" i="4"/>
  <c r="CO1500" i="4" s="1"/>
  <c r="CQ1499" i="4"/>
  <c r="CP1499" i="4"/>
  <c r="CN1499" i="4"/>
  <c r="CO1499" i="4" s="1"/>
  <c r="CQ1498" i="4"/>
  <c r="CP1498" i="4"/>
  <c r="CN1498" i="4"/>
  <c r="CO1498" i="4" s="1"/>
  <c r="CQ1497" i="4"/>
  <c r="CP1497" i="4"/>
  <c r="CN1497" i="4"/>
  <c r="CO1497" i="4" s="1"/>
  <c r="CQ1496" i="4"/>
  <c r="CP1496" i="4"/>
  <c r="CN1496" i="4"/>
  <c r="CO1496" i="4" s="1"/>
  <c r="CQ1495" i="4"/>
  <c r="CP1495" i="4"/>
  <c r="CN1495" i="4"/>
  <c r="CO1495" i="4" s="1"/>
  <c r="CQ1494" i="4"/>
  <c r="CP1494" i="4"/>
  <c r="CN1494" i="4"/>
  <c r="CO1494" i="4" s="1"/>
  <c r="CQ1493" i="4"/>
  <c r="CP1493" i="4"/>
  <c r="CN1493" i="4"/>
  <c r="CO1493" i="4" s="1"/>
  <c r="CQ1492" i="4"/>
  <c r="CP1492" i="4"/>
  <c r="CN1492" i="4"/>
  <c r="CO1492" i="4" s="1"/>
  <c r="CQ1491" i="4"/>
  <c r="CP1491" i="4"/>
  <c r="CN1491" i="4"/>
  <c r="CO1491" i="4" s="1"/>
  <c r="CQ1490" i="4"/>
  <c r="CP1490" i="4"/>
  <c r="CN1490" i="4"/>
  <c r="CO1490" i="4" s="1"/>
  <c r="CQ1489" i="4"/>
  <c r="CP1489" i="4"/>
  <c r="CN1489" i="4"/>
  <c r="CO1489" i="4" s="1"/>
  <c r="CQ1488" i="4"/>
  <c r="CP1488" i="4"/>
  <c r="CN1488" i="4"/>
  <c r="CO1488" i="4" s="1"/>
  <c r="CQ1487" i="4"/>
  <c r="CP1487" i="4"/>
  <c r="CN1487" i="4"/>
  <c r="CO1487" i="4" s="1"/>
  <c r="CQ1486" i="4"/>
  <c r="CP1486" i="4"/>
  <c r="CN1486" i="4"/>
  <c r="CO1486" i="4" s="1"/>
  <c r="CQ1485" i="4"/>
  <c r="CP1485" i="4"/>
  <c r="CN1485" i="4"/>
  <c r="CO1485" i="4" s="1"/>
  <c r="CQ1484" i="4"/>
  <c r="CP1484" i="4"/>
  <c r="CN1484" i="4"/>
  <c r="CO1484" i="4" s="1"/>
  <c r="CQ1483" i="4"/>
  <c r="CP1483" i="4"/>
  <c r="CN1483" i="4"/>
  <c r="CO1483" i="4" s="1"/>
  <c r="CQ1482" i="4"/>
  <c r="CP1482" i="4"/>
  <c r="CN1482" i="4"/>
  <c r="CO1482" i="4" s="1"/>
  <c r="CQ1481" i="4"/>
  <c r="CP1481" i="4"/>
  <c r="CN1481" i="4"/>
  <c r="CO1481" i="4" s="1"/>
  <c r="CQ1480" i="4"/>
  <c r="CP1480" i="4"/>
  <c r="CN1480" i="4"/>
  <c r="CO1480" i="4" s="1"/>
  <c r="CQ1479" i="4"/>
  <c r="CP1479" i="4"/>
  <c r="CN1479" i="4"/>
  <c r="CO1479" i="4" s="1"/>
  <c r="CQ1478" i="4"/>
  <c r="CP1478" i="4"/>
  <c r="CN1478" i="4"/>
  <c r="CO1478" i="4" s="1"/>
  <c r="CQ1477" i="4"/>
  <c r="CP1477" i="4"/>
  <c r="CN1477" i="4"/>
  <c r="CO1477" i="4" s="1"/>
  <c r="CQ1476" i="4"/>
  <c r="CP1476" i="4"/>
  <c r="CN1476" i="4"/>
  <c r="CO1476" i="4" s="1"/>
  <c r="CQ1475" i="4"/>
  <c r="CP1475" i="4"/>
  <c r="CN1475" i="4"/>
  <c r="CO1475" i="4" s="1"/>
  <c r="CQ1474" i="4"/>
  <c r="CP1474" i="4"/>
  <c r="CO1474" i="4"/>
  <c r="CN1474" i="4"/>
  <c r="CQ1473" i="4"/>
  <c r="CP1473" i="4"/>
  <c r="CN1473" i="4"/>
  <c r="CO1473" i="4" s="1"/>
  <c r="CQ1472" i="4"/>
  <c r="CP1472" i="4"/>
  <c r="CN1472" i="4"/>
  <c r="CO1472" i="4" s="1"/>
  <c r="CQ1471" i="4"/>
  <c r="CP1471" i="4"/>
  <c r="CN1471" i="4"/>
  <c r="CO1471" i="4" s="1"/>
  <c r="CQ1470" i="4"/>
  <c r="CP1470" i="4"/>
  <c r="CN1470" i="4"/>
  <c r="CO1470" i="4" s="1"/>
  <c r="CQ1469" i="4"/>
  <c r="CP1469" i="4"/>
  <c r="CN1469" i="4"/>
  <c r="CO1469" i="4" s="1"/>
  <c r="CQ1468" i="4"/>
  <c r="CP1468" i="4"/>
  <c r="CN1468" i="4"/>
  <c r="CO1468" i="4" s="1"/>
  <c r="CQ1467" i="4"/>
  <c r="CP1467" i="4"/>
  <c r="CN1467" i="4"/>
  <c r="CO1467" i="4" s="1"/>
  <c r="CQ1466" i="4"/>
  <c r="CP1466" i="4"/>
  <c r="CN1466" i="4"/>
  <c r="CO1466" i="4" s="1"/>
  <c r="CQ1465" i="4"/>
  <c r="CP1465" i="4"/>
  <c r="CN1465" i="4"/>
  <c r="CO1465" i="4" s="1"/>
  <c r="CQ1464" i="4"/>
  <c r="CP1464" i="4"/>
  <c r="CN1464" i="4"/>
  <c r="CO1464" i="4" s="1"/>
  <c r="CQ1463" i="4"/>
  <c r="CP1463" i="4"/>
  <c r="CN1463" i="4"/>
  <c r="CO1463" i="4" s="1"/>
  <c r="CQ1462" i="4"/>
  <c r="CP1462" i="4"/>
  <c r="CN1462" i="4"/>
  <c r="CO1462" i="4" s="1"/>
  <c r="CQ1461" i="4"/>
  <c r="CP1461" i="4"/>
  <c r="CN1461" i="4"/>
  <c r="CO1461" i="4" s="1"/>
  <c r="CQ1460" i="4"/>
  <c r="CP1460" i="4"/>
  <c r="CN1460" i="4"/>
  <c r="CO1460" i="4" s="1"/>
  <c r="CQ1459" i="4"/>
  <c r="CP1459" i="4"/>
  <c r="CN1459" i="4"/>
  <c r="CO1459" i="4" s="1"/>
  <c r="CQ1458" i="4"/>
  <c r="CP1458" i="4"/>
  <c r="CN1458" i="4"/>
  <c r="CO1458" i="4" s="1"/>
  <c r="CQ1457" i="4"/>
  <c r="CP1457" i="4"/>
  <c r="CN1457" i="4"/>
  <c r="CO1457" i="4" s="1"/>
  <c r="CQ1456" i="4"/>
  <c r="CP1456" i="4"/>
  <c r="CN1456" i="4"/>
  <c r="CO1456" i="4" s="1"/>
  <c r="CQ1455" i="4"/>
  <c r="CP1455" i="4"/>
  <c r="CN1455" i="4"/>
  <c r="CO1455" i="4" s="1"/>
  <c r="CQ1454" i="4"/>
  <c r="CP1454" i="4"/>
  <c r="CN1454" i="4"/>
  <c r="CO1454" i="4" s="1"/>
  <c r="CQ1453" i="4"/>
  <c r="CP1453" i="4"/>
  <c r="CN1453" i="4"/>
  <c r="CO1453" i="4" s="1"/>
  <c r="CQ1452" i="4"/>
  <c r="CP1452" i="4"/>
  <c r="CN1452" i="4"/>
  <c r="CO1452" i="4" s="1"/>
  <c r="CQ1451" i="4"/>
  <c r="CP1451" i="4"/>
  <c r="CN1451" i="4"/>
  <c r="CO1451" i="4" s="1"/>
  <c r="CQ1450" i="4"/>
  <c r="CP1450" i="4"/>
  <c r="CN1450" i="4"/>
  <c r="CO1450" i="4" s="1"/>
  <c r="CQ1449" i="4"/>
  <c r="CP1449" i="4"/>
  <c r="CN1449" i="4"/>
  <c r="CO1449" i="4" s="1"/>
  <c r="CQ1448" i="4"/>
  <c r="CP1448" i="4"/>
  <c r="CN1448" i="4"/>
  <c r="CO1448" i="4" s="1"/>
  <c r="CQ1447" i="4"/>
  <c r="CP1447" i="4"/>
  <c r="CN1447" i="4"/>
  <c r="CO1447" i="4" s="1"/>
  <c r="CQ1446" i="4"/>
  <c r="CP1446" i="4"/>
  <c r="CN1446" i="4"/>
  <c r="CO1446" i="4" s="1"/>
  <c r="CQ1445" i="4"/>
  <c r="CP1445" i="4"/>
  <c r="CN1445" i="4"/>
  <c r="CO1445" i="4" s="1"/>
  <c r="CQ1444" i="4"/>
  <c r="CP1444" i="4"/>
  <c r="CN1444" i="4"/>
  <c r="CO1444" i="4" s="1"/>
  <c r="CQ1443" i="4"/>
  <c r="CP1443" i="4"/>
  <c r="CN1443" i="4"/>
  <c r="CO1443" i="4" s="1"/>
  <c r="CQ1442" i="4"/>
  <c r="CP1442" i="4"/>
  <c r="CN1442" i="4"/>
  <c r="CO1442" i="4" s="1"/>
  <c r="CQ1441" i="4"/>
  <c r="CP1441" i="4"/>
  <c r="CN1441" i="4"/>
  <c r="CO1441" i="4" s="1"/>
  <c r="CQ1440" i="4"/>
  <c r="CP1440" i="4"/>
  <c r="CN1440" i="4"/>
  <c r="CO1440" i="4" s="1"/>
  <c r="CQ1439" i="4"/>
  <c r="CP1439" i="4"/>
  <c r="CN1439" i="4"/>
  <c r="CO1439" i="4" s="1"/>
  <c r="CQ1438" i="4"/>
  <c r="CP1438" i="4"/>
  <c r="CN1438" i="4"/>
  <c r="CO1438" i="4" s="1"/>
  <c r="CQ1437" i="4"/>
  <c r="CP1437" i="4"/>
  <c r="CN1437" i="4"/>
  <c r="CO1437" i="4" s="1"/>
  <c r="CQ1436" i="4"/>
  <c r="CP1436" i="4"/>
  <c r="CN1436" i="4"/>
  <c r="CO1436" i="4" s="1"/>
  <c r="CQ1435" i="4"/>
  <c r="CP1435" i="4"/>
  <c r="CN1435" i="4"/>
  <c r="CO1435" i="4" s="1"/>
  <c r="CQ1434" i="4"/>
  <c r="CP1434" i="4"/>
  <c r="CN1434" i="4"/>
  <c r="CO1434" i="4" s="1"/>
  <c r="CQ1433" i="4"/>
  <c r="CP1433" i="4"/>
  <c r="CN1433" i="4"/>
  <c r="CO1433" i="4" s="1"/>
  <c r="CQ1432" i="4"/>
  <c r="CP1432" i="4"/>
  <c r="CN1432" i="4"/>
  <c r="CO1432" i="4" s="1"/>
  <c r="CQ1431" i="4"/>
  <c r="CP1431" i="4"/>
  <c r="CN1431" i="4"/>
  <c r="CO1431" i="4" s="1"/>
  <c r="CQ1430" i="4"/>
  <c r="CP1430" i="4"/>
  <c r="CN1430" i="4"/>
  <c r="CO1430" i="4" s="1"/>
  <c r="CQ1429" i="4"/>
  <c r="CP1429" i="4"/>
  <c r="CN1429" i="4"/>
  <c r="CO1429" i="4" s="1"/>
  <c r="CQ1428" i="4"/>
  <c r="CP1428" i="4"/>
  <c r="CN1428" i="4"/>
  <c r="CO1428" i="4" s="1"/>
  <c r="CQ1427" i="4"/>
  <c r="CP1427" i="4"/>
  <c r="CN1427" i="4"/>
  <c r="CO1427" i="4" s="1"/>
  <c r="CQ1426" i="4"/>
  <c r="CP1426" i="4"/>
  <c r="CN1426" i="4"/>
  <c r="CO1426" i="4" s="1"/>
  <c r="CQ1425" i="4"/>
  <c r="CP1425" i="4"/>
  <c r="CN1425" i="4"/>
  <c r="CO1425" i="4" s="1"/>
  <c r="CQ1424" i="4"/>
  <c r="CP1424" i="4"/>
  <c r="CN1424" i="4"/>
  <c r="CO1424" i="4" s="1"/>
  <c r="CQ1423" i="4"/>
  <c r="CP1423" i="4"/>
  <c r="CN1423" i="4"/>
  <c r="CO1423" i="4" s="1"/>
  <c r="CQ1422" i="4"/>
  <c r="CP1422" i="4"/>
  <c r="CN1422" i="4"/>
  <c r="CO1422" i="4" s="1"/>
  <c r="CQ1421" i="4"/>
  <c r="CP1421" i="4"/>
  <c r="CN1421" i="4"/>
  <c r="CO1421" i="4" s="1"/>
  <c r="CQ1420" i="4"/>
  <c r="CP1420" i="4"/>
  <c r="CN1420" i="4"/>
  <c r="CO1420" i="4" s="1"/>
  <c r="CQ1419" i="4"/>
  <c r="CP1419" i="4"/>
  <c r="CN1419" i="4"/>
  <c r="CO1419" i="4" s="1"/>
  <c r="CQ1418" i="4"/>
  <c r="CP1418" i="4"/>
  <c r="CN1418" i="4"/>
  <c r="CO1418" i="4" s="1"/>
  <c r="CQ1417" i="4"/>
  <c r="CP1417" i="4"/>
  <c r="CN1417" i="4"/>
  <c r="CO1417" i="4" s="1"/>
  <c r="CQ1416" i="4"/>
  <c r="CP1416" i="4"/>
  <c r="CN1416" i="4"/>
  <c r="CO1416" i="4" s="1"/>
  <c r="CQ1415" i="4"/>
  <c r="CP1415" i="4"/>
  <c r="CN1415" i="4"/>
  <c r="CO1415" i="4" s="1"/>
  <c r="CQ1414" i="4"/>
  <c r="CP1414" i="4"/>
  <c r="CN1414" i="4"/>
  <c r="CO1414" i="4" s="1"/>
  <c r="CQ1413" i="4"/>
  <c r="CP1413" i="4"/>
  <c r="CN1413" i="4"/>
  <c r="CO1413" i="4" s="1"/>
  <c r="CQ1412" i="4"/>
  <c r="CP1412" i="4"/>
  <c r="CN1412" i="4"/>
  <c r="CO1412" i="4" s="1"/>
  <c r="CQ1411" i="4"/>
  <c r="CP1411" i="4"/>
  <c r="CN1411" i="4"/>
  <c r="CO1411" i="4" s="1"/>
  <c r="CQ1410" i="4"/>
  <c r="CP1410" i="4"/>
  <c r="CN1410" i="4"/>
  <c r="CO1410" i="4" s="1"/>
  <c r="CQ1409" i="4"/>
  <c r="CP1409" i="4"/>
  <c r="CN1409" i="4"/>
  <c r="CO1409" i="4" s="1"/>
  <c r="CQ1408" i="4"/>
  <c r="CP1408" i="4"/>
  <c r="CN1408" i="4"/>
  <c r="CO1408" i="4" s="1"/>
  <c r="CQ1407" i="4"/>
  <c r="CP1407" i="4"/>
  <c r="CN1407" i="4"/>
  <c r="CO1407" i="4" s="1"/>
  <c r="CQ1406" i="4"/>
  <c r="CP1406" i="4"/>
  <c r="CN1406" i="4"/>
  <c r="CO1406" i="4" s="1"/>
  <c r="CQ1405" i="4"/>
  <c r="CP1405" i="4"/>
  <c r="CN1405" i="4"/>
  <c r="CO1405" i="4" s="1"/>
  <c r="CQ1404" i="4"/>
  <c r="CP1404" i="4"/>
  <c r="CN1404" i="4"/>
  <c r="CO1404" i="4" s="1"/>
  <c r="CQ1403" i="4"/>
  <c r="CP1403" i="4"/>
  <c r="CN1403" i="4"/>
  <c r="CO1403" i="4" s="1"/>
  <c r="CQ1402" i="4"/>
  <c r="CP1402" i="4"/>
  <c r="CN1402" i="4"/>
  <c r="CO1402" i="4" s="1"/>
  <c r="CQ1401" i="4"/>
  <c r="CP1401" i="4"/>
  <c r="CN1401" i="4"/>
  <c r="CO1401" i="4" s="1"/>
  <c r="CQ1400" i="4"/>
  <c r="CP1400" i="4"/>
  <c r="CN1400" i="4"/>
  <c r="CO1400" i="4" s="1"/>
  <c r="CQ1399" i="4"/>
  <c r="CP1399" i="4"/>
  <c r="CN1399" i="4"/>
  <c r="CO1399" i="4" s="1"/>
  <c r="CQ1398" i="4"/>
  <c r="CP1398" i="4"/>
  <c r="CN1398" i="4"/>
  <c r="CO1398" i="4" s="1"/>
  <c r="CQ1397" i="4"/>
  <c r="CP1397" i="4"/>
  <c r="CN1397" i="4"/>
  <c r="CO1397" i="4" s="1"/>
  <c r="CQ1396" i="4"/>
  <c r="CP1396" i="4"/>
  <c r="CN1396" i="4"/>
  <c r="CO1396" i="4" s="1"/>
  <c r="CQ1395" i="4"/>
  <c r="CP1395" i="4"/>
  <c r="CN1395" i="4"/>
  <c r="CO1395" i="4" s="1"/>
  <c r="CQ1394" i="4"/>
  <c r="CP1394" i="4"/>
  <c r="CN1394" i="4"/>
  <c r="CO1394" i="4" s="1"/>
  <c r="CQ1393" i="4"/>
  <c r="CP1393" i="4"/>
  <c r="CN1393" i="4"/>
  <c r="CO1393" i="4" s="1"/>
  <c r="CQ1392" i="4"/>
  <c r="CP1392" i="4"/>
  <c r="CN1392" i="4"/>
  <c r="CO1392" i="4" s="1"/>
  <c r="CQ1391" i="4"/>
  <c r="CP1391" i="4"/>
  <c r="CN1391" i="4"/>
  <c r="CO1391" i="4" s="1"/>
  <c r="CQ1390" i="4"/>
  <c r="CP1390" i="4"/>
  <c r="CN1390" i="4"/>
  <c r="CO1390" i="4" s="1"/>
  <c r="CQ1389" i="4"/>
  <c r="CP1389" i="4"/>
  <c r="CN1389" i="4"/>
  <c r="CO1389" i="4" s="1"/>
  <c r="CQ1388" i="4"/>
  <c r="CP1388" i="4"/>
  <c r="CN1388" i="4"/>
  <c r="CO1388" i="4" s="1"/>
  <c r="CQ1387" i="4"/>
  <c r="CP1387" i="4"/>
  <c r="CN1387" i="4"/>
  <c r="CO1387" i="4" s="1"/>
  <c r="CQ1386" i="4"/>
  <c r="CP1386" i="4"/>
  <c r="CN1386" i="4"/>
  <c r="CO1386" i="4" s="1"/>
  <c r="CQ1385" i="4"/>
  <c r="CP1385" i="4"/>
  <c r="CN1385" i="4"/>
  <c r="CO1385" i="4" s="1"/>
  <c r="CQ1384" i="4"/>
  <c r="CP1384" i="4"/>
  <c r="CN1384" i="4"/>
  <c r="CO1384" i="4" s="1"/>
  <c r="CQ1383" i="4"/>
  <c r="CP1383" i="4"/>
  <c r="CN1383" i="4"/>
  <c r="CO1383" i="4" s="1"/>
  <c r="CQ1382" i="4"/>
  <c r="CP1382" i="4"/>
  <c r="CN1382" i="4"/>
  <c r="CO1382" i="4" s="1"/>
  <c r="CQ1381" i="4"/>
  <c r="CP1381" i="4"/>
  <c r="CN1381" i="4"/>
  <c r="CO1381" i="4" s="1"/>
  <c r="CQ1380" i="4"/>
  <c r="CP1380" i="4"/>
  <c r="CO1380" i="4"/>
  <c r="CN1380" i="4"/>
  <c r="CQ1379" i="4"/>
  <c r="CP1379" i="4"/>
  <c r="CN1379" i="4"/>
  <c r="CO1379" i="4" s="1"/>
  <c r="CQ1378" i="4"/>
  <c r="CP1378" i="4"/>
  <c r="CN1378" i="4"/>
  <c r="CO1378" i="4" s="1"/>
  <c r="CQ1377" i="4"/>
  <c r="CP1377" i="4"/>
  <c r="CN1377" i="4"/>
  <c r="CO1377" i="4" s="1"/>
  <c r="CQ1376" i="4"/>
  <c r="CP1376" i="4"/>
  <c r="CN1376" i="4"/>
  <c r="CO1376" i="4" s="1"/>
  <c r="CQ1375" i="4"/>
  <c r="CP1375" i="4"/>
  <c r="CN1375" i="4"/>
  <c r="CO1375" i="4" s="1"/>
  <c r="CQ1374" i="4"/>
  <c r="CP1374" i="4"/>
  <c r="CN1374" i="4"/>
  <c r="CO1374" i="4" s="1"/>
  <c r="CQ1373" i="4"/>
  <c r="CP1373" i="4"/>
  <c r="CN1373" i="4"/>
  <c r="CO1373" i="4" s="1"/>
  <c r="CQ1372" i="4"/>
  <c r="CP1372" i="4"/>
  <c r="CN1372" i="4"/>
  <c r="CO1372" i="4" s="1"/>
  <c r="CQ1371" i="4"/>
  <c r="CP1371" i="4"/>
  <c r="CN1371" i="4"/>
  <c r="CO1371" i="4" s="1"/>
  <c r="CQ1370" i="4"/>
  <c r="CP1370" i="4"/>
  <c r="CN1370" i="4"/>
  <c r="CO1370" i="4" s="1"/>
  <c r="CQ1369" i="4"/>
  <c r="CP1369" i="4"/>
  <c r="CN1369" i="4"/>
  <c r="CO1369" i="4" s="1"/>
  <c r="CQ1368" i="4"/>
  <c r="CP1368" i="4"/>
  <c r="CN1368" i="4"/>
  <c r="CO1368" i="4" s="1"/>
  <c r="CQ1367" i="4"/>
  <c r="CP1367" i="4"/>
  <c r="CN1367" i="4"/>
  <c r="CO1367" i="4" s="1"/>
  <c r="CQ1366" i="4"/>
  <c r="CP1366" i="4"/>
  <c r="CN1366" i="4"/>
  <c r="CO1366" i="4" s="1"/>
  <c r="CQ1365" i="4"/>
  <c r="CP1365" i="4"/>
  <c r="CN1365" i="4"/>
  <c r="CO1365" i="4" s="1"/>
  <c r="CQ1364" i="4"/>
  <c r="CP1364" i="4"/>
  <c r="CN1364" i="4"/>
  <c r="CO1364" i="4" s="1"/>
  <c r="CQ1363" i="4"/>
  <c r="CP1363" i="4"/>
  <c r="CN1363" i="4"/>
  <c r="CO1363" i="4" s="1"/>
  <c r="CQ1362" i="4"/>
  <c r="CP1362" i="4"/>
  <c r="CN1362" i="4"/>
  <c r="CO1362" i="4" s="1"/>
  <c r="CQ1361" i="4"/>
  <c r="CP1361" i="4"/>
  <c r="CN1361" i="4"/>
  <c r="CO1361" i="4" s="1"/>
  <c r="CQ1360" i="4"/>
  <c r="CP1360" i="4"/>
  <c r="CN1360" i="4"/>
  <c r="CO1360" i="4" s="1"/>
  <c r="CQ1359" i="4"/>
  <c r="CP1359" i="4"/>
  <c r="CN1359" i="4"/>
  <c r="CO1359" i="4" s="1"/>
  <c r="CQ1358" i="4"/>
  <c r="CP1358" i="4"/>
  <c r="CN1358" i="4"/>
  <c r="CO1358" i="4" s="1"/>
  <c r="CQ1357" i="4"/>
  <c r="CP1357" i="4"/>
  <c r="CN1357" i="4"/>
  <c r="CO1357" i="4" s="1"/>
  <c r="CQ1356" i="4"/>
  <c r="CP1356" i="4"/>
  <c r="CN1356" i="4"/>
  <c r="CO1356" i="4" s="1"/>
  <c r="CQ1355" i="4"/>
  <c r="CP1355" i="4"/>
  <c r="CN1355" i="4"/>
  <c r="CO1355" i="4" s="1"/>
  <c r="CQ1354" i="4"/>
  <c r="CP1354" i="4"/>
  <c r="CN1354" i="4"/>
  <c r="CO1354" i="4" s="1"/>
  <c r="CQ1353" i="4"/>
  <c r="CP1353" i="4"/>
  <c r="CN1353" i="4"/>
  <c r="CO1353" i="4" s="1"/>
  <c r="CQ1352" i="4"/>
  <c r="CP1352" i="4"/>
  <c r="CN1352" i="4"/>
  <c r="CO1352" i="4" s="1"/>
  <c r="CQ1351" i="4"/>
  <c r="CP1351" i="4"/>
  <c r="CN1351" i="4"/>
  <c r="CO1351" i="4" s="1"/>
  <c r="CQ1350" i="4"/>
  <c r="CP1350" i="4"/>
  <c r="CN1350" i="4"/>
  <c r="CO1350" i="4" s="1"/>
  <c r="CQ1349" i="4"/>
  <c r="CP1349" i="4"/>
  <c r="CN1349" i="4"/>
  <c r="CO1349" i="4" s="1"/>
  <c r="CQ1348" i="4"/>
  <c r="CP1348" i="4"/>
  <c r="CN1348" i="4"/>
  <c r="CO1348" i="4" s="1"/>
  <c r="CQ1347" i="4"/>
  <c r="CP1347" i="4"/>
  <c r="CN1347" i="4"/>
  <c r="CO1347" i="4" s="1"/>
  <c r="CQ1346" i="4"/>
  <c r="CP1346" i="4"/>
  <c r="CN1346" i="4"/>
  <c r="CO1346" i="4" s="1"/>
  <c r="CQ1345" i="4"/>
  <c r="CP1345" i="4"/>
  <c r="CN1345" i="4"/>
  <c r="CO1345" i="4" s="1"/>
  <c r="CQ1344" i="4"/>
  <c r="CP1344" i="4"/>
  <c r="CN1344" i="4"/>
  <c r="CO1344" i="4" s="1"/>
  <c r="CQ1343" i="4"/>
  <c r="CP1343" i="4"/>
  <c r="CN1343" i="4"/>
  <c r="CO1343" i="4" s="1"/>
  <c r="CQ1342" i="4"/>
  <c r="CP1342" i="4"/>
  <c r="CN1342" i="4"/>
  <c r="CO1342" i="4" s="1"/>
  <c r="CQ1341" i="4"/>
  <c r="CP1341" i="4"/>
  <c r="CN1341" i="4"/>
  <c r="CO1341" i="4" s="1"/>
  <c r="CQ1340" i="4"/>
  <c r="CP1340" i="4"/>
  <c r="CN1340" i="4"/>
  <c r="CO1340" i="4" s="1"/>
  <c r="CQ1339" i="4"/>
  <c r="CP1339" i="4"/>
  <c r="CN1339" i="4"/>
  <c r="CO1339" i="4" s="1"/>
  <c r="CQ1338" i="4"/>
  <c r="CP1338" i="4"/>
  <c r="CN1338" i="4"/>
  <c r="CO1338" i="4" s="1"/>
  <c r="CQ1337" i="4"/>
  <c r="CP1337" i="4"/>
  <c r="CN1337" i="4"/>
  <c r="CO1337" i="4" s="1"/>
  <c r="CQ1336" i="4"/>
  <c r="CP1336" i="4"/>
  <c r="CN1336" i="4"/>
  <c r="CO1336" i="4" s="1"/>
  <c r="CQ1335" i="4"/>
  <c r="CP1335" i="4"/>
  <c r="CN1335" i="4"/>
  <c r="CO1335" i="4" s="1"/>
  <c r="CQ1334" i="4"/>
  <c r="CP1334" i="4"/>
  <c r="CN1334" i="4"/>
  <c r="CO1334" i="4" s="1"/>
  <c r="CQ1333" i="4"/>
  <c r="CP1333" i="4"/>
  <c r="CN1333" i="4"/>
  <c r="CO1333" i="4" s="1"/>
  <c r="CQ1332" i="4"/>
  <c r="CP1332" i="4"/>
  <c r="CN1332" i="4"/>
  <c r="CO1332" i="4" s="1"/>
  <c r="CQ1331" i="4"/>
  <c r="CP1331" i="4"/>
  <c r="CN1331" i="4"/>
  <c r="CO1331" i="4" s="1"/>
  <c r="CQ1330" i="4"/>
  <c r="CP1330" i="4"/>
  <c r="CN1330" i="4"/>
  <c r="CO1330" i="4" s="1"/>
  <c r="CQ1329" i="4"/>
  <c r="CP1329" i="4"/>
  <c r="CN1329" i="4"/>
  <c r="CO1329" i="4" s="1"/>
  <c r="CQ1328" i="4"/>
  <c r="CP1328" i="4"/>
  <c r="CN1328" i="4"/>
  <c r="CO1328" i="4" s="1"/>
  <c r="CQ1327" i="4"/>
  <c r="CP1327" i="4"/>
  <c r="CN1327" i="4"/>
  <c r="CO1327" i="4" s="1"/>
  <c r="CQ1326" i="4"/>
  <c r="CP1326" i="4"/>
  <c r="CN1326" i="4"/>
  <c r="CO1326" i="4" s="1"/>
  <c r="CQ1325" i="4"/>
  <c r="CP1325" i="4"/>
  <c r="CN1325" i="4"/>
  <c r="CO1325" i="4" s="1"/>
  <c r="CQ1324" i="4"/>
  <c r="CP1324" i="4"/>
  <c r="CN1324" i="4"/>
  <c r="CO1324" i="4" s="1"/>
  <c r="CQ1323" i="4"/>
  <c r="CP1323" i="4"/>
  <c r="CN1323" i="4"/>
  <c r="CO1323" i="4" s="1"/>
  <c r="CQ1322" i="4"/>
  <c r="CP1322" i="4"/>
  <c r="CN1322" i="4"/>
  <c r="CO1322" i="4" s="1"/>
  <c r="CQ1321" i="4"/>
  <c r="CP1321" i="4"/>
  <c r="CN1321" i="4"/>
  <c r="CO1321" i="4" s="1"/>
  <c r="CQ1320" i="4"/>
  <c r="CP1320" i="4"/>
  <c r="CN1320" i="4"/>
  <c r="CO1320" i="4" s="1"/>
  <c r="CQ1319" i="4"/>
  <c r="CP1319" i="4"/>
  <c r="CN1319" i="4"/>
  <c r="CO1319" i="4" s="1"/>
  <c r="CQ1318" i="4"/>
  <c r="CP1318" i="4"/>
  <c r="CO1318" i="4"/>
  <c r="CN1318" i="4"/>
  <c r="CQ1317" i="4"/>
  <c r="CP1317" i="4"/>
  <c r="CN1317" i="4"/>
  <c r="CO1317" i="4" s="1"/>
  <c r="CQ1316" i="4"/>
  <c r="CP1316" i="4"/>
  <c r="CN1316" i="4"/>
  <c r="CO1316" i="4" s="1"/>
  <c r="CQ1315" i="4"/>
  <c r="CP1315" i="4"/>
  <c r="CN1315" i="4"/>
  <c r="CO1315" i="4" s="1"/>
  <c r="CQ1314" i="4"/>
  <c r="CP1314" i="4"/>
  <c r="CN1314" i="4"/>
  <c r="CO1314" i="4" s="1"/>
  <c r="CQ1313" i="4"/>
  <c r="CP1313" i="4"/>
  <c r="CN1313" i="4"/>
  <c r="CO1313" i="4" s="1"/>
  <c r="CQ1312" i="4"/>
  <c r="CP1312" i="4"/>
  <c r="CN1312" i="4"/>
  <c r="CO1312" i="4" s="1"/>
  <c r="CQ1311" i="4"/>
  <c r="CP1311" i="4"/>
  <c r="CN1311" i="4"/>
  <c r="CO1311" i="4" s="1"/>
  <c r="CQ1310" i="4"/>
  <c r="CP1310" i="4"/>
  <c r="CN1310" i="4"/>
  <c r="CO1310" i="4" s="1"/>
  <c r="CQ1309" i="4"/>
  <c r="CP1309" i="4"/>
  <c r="CN1309" i="4"/>
  <c r="CO1309" i="4" s="1"/>
  <c r="CQ1308" i="4"/>
  <c r="CP1308" i="4"/>
  <c r="CN1308" i="4"/>
  <c r="CO1308" i="4" s="1"/>
  <c r="CQ1307" i="4"/>
  <c r="CP1307" i="4"/>
  <c r="CN1307" i="4"/>
  <c r="CO1307" i="4" s="1"/>
  <c r="CQ1306" i="4"/>
  <c r="CP1306" i="4"/>
  <c r="CN1306" i="4"/>
  <c r="CO1306" i="4" s="1"/>
  <c r="CQ1305" i="4"/>
  <c r="CP1305" i="4"/>
  <c r="CN1305" i="4"/>
  <c r="CO1305" i="4" s="1"/>
  <c r="CQ1304" i="4"/>
  <c r="CP1304" i="4"/>
  <c r="CN1304" i="4"/>
  <c r="CO1304" i="4" s="1"/>
  <c r="CQ1303" i="4"/>
  <c r="CP1303" i="4"/>
  <c r="CN1303" i="4"/>
  <c r="CO1303" i="4" s="1"/>
  <c r="CQ1302" i="4"/>
  <c r="CP1302" i="4"/>
  <c r="CN1302" i="4"/>
  <c r="CO1302" i="4" s="1"/>
  <c r="CQ1301" i="4"/>
  <c r="CP1301" i="4"/>
  <c r="CN1301" i="4"/>
  <c r="CO1301" i="4" s="1"/>
  <c r="CQ1300" i="4"/>
  <c r="CP1300" i="4"/>
  <c r="CN1300" i="4"/>
  <c r="CO1300" i="4" s="1"/>
  <c r="CQ1299" i="4"/>
  <c r="CP1299" i="4"/>
  <c r="CN1299" i="4"/>
  <c r="CO1299" i="4" s="1"/>
  <c r="CQ1298" i="4"/>
  <c r="CP1298" i="4"/>
  <c r="CN1298" i="4"/>
  <c r="CO1298" i="4" s="1"/>
  <c r="CQ1297" i="4"/>
  <c r="CP1297" i="4"/>
  <c r="CN1297" i="4"/>
  <c r="CO1297" i="4" s="1"/>
  <c r="CQ1296" i="4"/>
  <c r="CP1296" i="4"/>
  <c r="CN1296" i="4"/>
  <c r="CO1296" i="4" s="1"/>
  <c r="CQ1295" i="4"/>
  <c r="CP1295" i="4"/>
  <c r="CN1295" i="4"/>
  <c r="CO1295" i="4" s="1"/>
  <c r="CQ1294" i="4"/>
  <c r="CP1294" i="4"/>
  <c r="CN1294" i="4"/>
  <c r="CO1294" i="4" s="1"/>
  <c r="CQ1293" i="4"/>
  <c r="CP1293" i="4"/>
  <c r="CN1293" i="4"/>
  <c r="CO1293" i="4" s="1"/>
  <c r="CQ1292" i="4"/>
  <c r="CP1292" i="4"/>
  <c r="CN1292" i="4"/>
  <c r="CO1292" i="4" s="1"/>
  <c r="CQ1291" i="4"/>
  <c r="CP1291" i="4"/>
  <c r="CN1291" i="4"/>
  <c r="CO1291" i="4" s="1"/>
  <c r="CQ1290" i="4"/>
  <c r="CP1290" i="4"/>
  <c r="CN1290" i="4"/>
  <c r="CO1290" i="4" s="1"/>
  <c r="CQ1289" i="4"/>
  <c r="CP1289" i="4"/>
  <c r="CN1289" i="4"/>
  <c r="CO1289" i="4" s="1"/>
  <c r="CQ1288" i="4"/>
  <c r="CP1288" i="4"/>
  <c r="CN1288" i="4"/>
  <c r="CO1288" i="4" s="1"/>
  <c r="CQ1287" i="4"/>
  <c r="CP1287" i="4"/>
  <c r="CN1287" i="4"/>
  <c r="CO1287" i="4" s="1"/>
  <c r="CQ1286" i="4"/>
  <c r="CP1286" i="4"/>
  <c r="CN1286" i="4"/>
  <c r="CO1286" i="4" s="1"/>
  <c r="CQ1285" i="4"/>
  <c r="CP1285" i="4"/>
  <c r="CN1285" i="4"/>
  <c r="CO1285" i="4" s="1"/>
  <c r="CQ1284" i="4"/>
  <c r="CP1284" i="4"/>
  <c r="CN1284" i="4"/>
  <c r="CO1284" i="4" s="1"/>
  <c r="CQ1283" i="4"/>
  <c r="CP1283" i="4"/>
  <c r="CN1283" i="4"/>
  <c r="CO1283" i="4" s="1"/>
  <c r="CQ1282" i="4"/>
  <c r="CP1282" i="4"/>
  <c r="CN1282" i="4"/>
  <c r="CO1282" i="4" s="1"/>
  <c r="CQ1281" i="4"/>
  <c r="CP1281" i="4"/>
  <c r="CN1281" i="4"/>
  <c r="CO1281" i="4" s="1"/>
  <c r="CQ1280" i="4"/>
  <c r="CP1280" i="4"/>
  <c r="CO1280" i="4"/>
  <c r="CN1280" i="4"/>
  <c r="CQ1279" i="4"/>
  <c r="CP1279" i="4"/>
  <c r="CN1279" i="4"/>
  <c r="CO1279" i="4" s="1"/>
  <c r="CQ1278" i="4"/>
  <c r="CP1278" i="4"/>
  <c r="CN1278" i="4"/>
  <c r="CO1278" i="4" s="1"/>
  <c r="CQ1277" i="4"/>
  <c r="CP1277" i="4"/>
  <c r="CN1277" i="4"/>
  <c r="CO1277" i="4" s="1"/>
  <c r="CQ1276" i="4"/>
  <c r="CP1276" i="4"/>
  <c r="CN1276" i="4"/>
  <c r="CO1276" i="4" s="1"/>
  <c r="CQ1275" i="4"/>
  <c r="CP1275" i="4"/>
  <c r="CN1275" i="4"/>
  <c r="CO1275" i="4" s="1"/>
  <c r="CQ1274" i="4"/>
  <c r="CP1274" i="4"/>
  <c r="CN1274" i="4"/>
  <c r="CO1274" i="4" s="1"/>
  <c r="CQ1273" i="4"/>
  <c r="CP1273" i="4"/>
  <c r="CN1273" i="4"/>
  <c r="CO1273" i="4" s="1"/>
  <c r="CQ1272" i="4"/>
  <c r="CP1272" i="4"/>
  <c r="CN1272" i="4"/>
  <c r="CO1272" i="4" s="1"/>
  <c r="CQ1271" i="4"/>
  <c r="CP1271" i="4"/>
  <c r="CN1271" i="4"/>
  <c r="CO1271" i="4" s="1"/>
  <c r="CQ1270" i="4"/>
  <c r="CP1270" i="4"/>
  <c r="CN1270" i="4"/>
  <c r="CO1270" i="4" s="1"/>
  <c r="CQ1269" i="4"/>
  <c r="CP1269" i="4"/>
  <c r="CN1269" i="4"/>
  <c r="CO1269" i="4" s="1"/>
  <c r="CQ1268" i="4"/>
  <c r="CP1268" i="4"/>
  <c r="CN1268" i="4"/>
  <c r="CO1268" i="4" s="1"/>
  <c r="CQ1267" i="4"/>
  <c r="CP1267" i="4"/>
  <c r="CN1267" i="4"/>
  <c r="CO1267" i="4" s="1"/>
  <c r="CQ1266" i="4"/>
  <c r="CP1266" i="4"/>
  <c r="CN1266" i="4"/>
  <c r="CO1266" i="4" s="1"/>
  <c r="CQ1265" i="4"/>
  <c r="CP1265" i="4"/>
  <c r="CN1265" i="4"/>
  <c r="CO1265" i="4" s="1"/>
  <c r="CQ1264" i="4"/>
  <c r="CP1264" i="4"/>
  <c r="CN1264" i="4"/>
  <c r="CO1264" i="4" s="1"/>
  <c r="CQ1263" i="4"/>
  <c r="CP1263" i="4"/>
  <c r="CN1263" i="4"/>
  <c r="CO1263" i="4" s="1"/>
  <c r="CQ1262" i="4"/>
  <c r="CP1262" i="4"/>
  <c r="CN1262" i="4"/>
  <c r="CO1262" i="4" s="1"/>
  <c r="CQ1261" i="4"/>
  <c r="CP1261" i="4"/>
  <c r="CN1261" i="4"/>
  <c r="CO1261" i="4" s="1"/>
  <c r="CQ1260" i="4"/>
  <c r="CP1260" i="4"/>
  <c r="CN1260" i="4"/>
  <c r="CO1260" i="4" s="1"/>
  <c r="CQ1259" i="4"/>
  <c r="CP1259" i="4"/>
  <c r="CN1259" i="4"/>
  <c r="CO1259" i="4" s="1"/>
  <c r="CQ1258" i="4"/>
  <c r="CP1258" i="4"/>
  <c r="CN1258" i="4"/>
  <c r="CO1258" i="4" s="1"/>
  <c r="CQ1257" i="4"/>
  <c r="CP1257" i="4"/>
  <c r="CN1257" i="4"/>
  <c r="CO1257" i="4" s="1"/>
  <c r="CQ1256" i="4"/>
  <c r="CP1256" i="4"/>
  <c r="CN1256" i="4"/>
  <c r="CO1256" i="4" s="1"/>
  <c r="CQ1255" i="4"/>
  <c r="CP1255" i="4"/>
  <c r="CN1255" i="4"/>
  <c r="CO1255" i="4" s="1"/>
  <c r="CQ1254" i="4"/>
  <c r="CP1254" i="4"/>
  <c r="CN1254" i="4"/>
  <c r="CO1254" i="4" s="1"/>
  <c r="CQ1253" i="4"/>
  <c r="CP1253" i="4"/>
  <c r="CN1253" i="4"/>
  <c r="CO1253" i="4" s="1"/>
  <c r="CQ1252" i="4"/>
  <c r="CP1252" i="4"/>
  <c r="CN1252" i="4"/>
  <c r="CO1252" i="4" s="1"/>
  <c r="CQ1251" i="4"/>
  <c r="CP1251" i="4"/>
  <c r="CN1251" i="4"/>
  <c r="CO1251" i="4" s="1"/>
  <c r="CQ1250" i="4"/>
  <c r="CP1250" i="4"/>
  <c r="CN1250" i="4"/>
  <c r="CO1250" i="4" s="1"/>
  <c r="CQ1249" i="4"/>
  <c r="CP1249" i="4"/>
  <c r="CN1249" i="4"/>
  <c r="CO1249" i="4" s="1"/>
  <c r="CQ1248" i="4"/>
  <c r="CP1248" i="4"/>
  <c r="CN1248" i="4"/>
  <c r="CO1248" i="4" s="1"/>
  <c r="CQ1247" i="4"/>
  <c r="CP1247" i="4"/>
  <c r="CN1247" i="4"/>
  <c r="CO1247" i="4" s="1"/>
  <c r="CQ1246" i="4"/>
  <c r="CP1246" i="4"/>
  <c r="CN1246" i="4"/>
  <c r="CO1246" i="4" s="1"/>
  <c r="CQ1245" i="4"/>
  <c r="CP1245" i="4"/>
  <c r="CN1245" i="4"/>
  <c r="CO1245" i="4" s="1"/>
  <c r="CQ1244" i="4"/>
  <c r="CP1244" i="4"/>
  <c r="CN1244" i="4"/>
  <c r="CO1244" i="4" s="1"/>
  <c r="CQ1243" i="4"/>
  <c r="CP1243" i="4"/>
  <c r="CN1243" i="4"/>
  <c r="CO1243" i="4" s="1"/>
  <c r="CQ1242" i="4"/>
  <c r="CP1242" i="4"/>
  <c r="CN1242" i="4"/>
  <c r="CO1242" i="4" s="1"/>
  <c r="CQ1241" i="4"/>
  <c r="CP1241" i="4"/>
  <c r="CN1241" i="4"/>
  <c r="CO1241" i="4" s="1"/>
  <c r="CQ1240" i="4"/>
  <c r="CP1240" i="4"/>
  <c r="CN1240" i="4"/>
  <c r="CO1240" i="4" s="1"/>
  <c r="CQ1239" i="4"/>
  <c r="CP1239" i="4"/>
  <c r="CN1239" i="4"/>
  <c r="CO1239" i="4" s="1"/>
  <c r="CQ1238" i="4"/>
  <c r="CP1238" i="4"/>
  <c r="CN1238" i="4"/>
  <c r="CO1238" i="4" s="1"/>
  <c r="CQ1237" i="4"/>
  <c r="CP1237" i="4"/>
  <c r="CN1237" i="4"/>
  <c r="CO1237" i="4" s="1"/>
  <c r="CQ1236" i="4"/>
  <c r="CP1236" i="4"/>
  <c r="CN1236" i="4"/>
  <c r="CO1236" i="4" s="1"/>
  <c r="CQ1235" i="4"/>
  <c r="CP1235" i="4"/>
  <c r="CN1235" i="4"/>
  <c r="CO1235" i="4" s="1"/>
  <c r="CQ1234" i="4"/>
  <c r="CP1234" i="4"/>
  <c r="CN1234" i="4"/>
  <c r="CO1234" i="4" s="1"/>
  <c r="CQ1233" i="4"/>
  <c r="CP1233" i="4"/>
  <c r="CN1233" i="4"/>
  <c r="CO1233" i="4" s="1"/>
  <c r="CQ1232" i="4"/>
  <c r="CP1232" i="4"/>
  <c r="CO1232" i="4"/>
  <c r="CN1232" i="4"/>
  <c r="CQ1231" i="4"/>
  <c r="CP1231" i="4"/>
  <c r="CN1231" i="4"/>
  <c r="CO1231" i="4" s="1"/>
  <c r="CQ1230" i="4"/>
  <c r="CP1230" i="4"/>
  <c r="CN1230" i="4"/>
  <c r="CO1230" i="4" s="1"/>
  <c r="CQ1229" i="4"/>
  <c r="CP1229" i="4"/>
  <c r="CN1229" i="4"/>
  <c r="CO1229" i="4" s="1"/>
  <c r="CQ1228" i="4"/>
  <c r="CP1228" i="4"/>
  <c r="CN1228" i="4"/>
  <c r="CO1228" i="4" s="1"/>
  <c r="CQ1227" i="4"/>
  <c r="CP1227" i="4"/>
  <c r="CN1227" i="4"/>
  <c r="CO1227" i="4" s="1"/>
  <c r="CQ1226" i="4"/>
  <c r="CP1226" i="4"/>
  <c r="CN1226" i="4"/>
  <c r="CO1226" i="4" s="1"/>
  <c r="CQ1225" i="4"/>
  <c r="CP1225" i="4"/>
  <c r="CN1225" i="4"/>
  <c r="CO1225" i="4" s="1"/>
  <c r="CQ1224" i="4"/>
  <c r="CP1224" i="4"/>
  <c r="CN1224" i="4"/>
  <c r="CO1224" i="4" s="1"/>
  <c r="CQ1223" i="4"/>
  <c r="CP1223" i="4"/>
  <c r="CN1223" i="4"/>
  <c r="CO1223" i="4" s="1"/>
  <c r="CQ1222" i="4"/>
  <c r="CP1222" i="4"/>
  <c r="CO1222" i="4"/>
  <c r="CN1222" i="4"/>
  <c r="CQ1221" i="4"/>
  <c r="CP1221" i="4"/>
  <c r="CN1221" i="4"/>
  <c r="CO1221" i="4" s="1"/>
  <c r="CQ1220" i="4"/>
  <c r="CP1220" i="4"/>
  <c r="CN1220" i="4"/>
  <c r="CO1220" i="4" s="1"/>
  <c r="CQ1219" i="4"/>
  <c r="CP1219" i="4"/>
  <c r="CN1219" i="4"/>
  <c r="CO1219" i="4" s="1"/>
  <c r="CQ1218" i="4"/>
  <c r="CP1218" i="4"/>
  <c r="CN1218" i="4"/>
  <c r="CO1218" i="4" s="1"/>
  <c r="CQ1217" i="4"/>
  <c r="CP1217" i="4"/>
  <c r="CN1217" i="4"/>
  <c r="CO1217" i="4" s="1"/>
  <c r="CQ1216" i="4"/>
  <c r="CP1216" i="4"/>
  <c r="CN1216" i="4"/>
  <c r="CO1216" i="4" s="1"/>
  <c r="CQ1215" i="4"/>
  <c r="CP1215" i="4"/>
  <c r="CN1215" i="4"/>
  <c r="CO1215" i="4" s="1"/>
  <c r="CQ1214" i="4"/>
  <c r="CP1214" i="4"/>
  <c r="CN1214" i="4"/>
  <c r="CO1214" i="4" s="1"/>
  <c r="CQ1213" i="4"/>
  <c r="CP1213" i="4"/>
  <c r="CN1213" i="4"/>
  <c r="CO1213" i="4" s="1"/>
  <c r="CQ1212" i="4"/>
  <c r="CP1212" i="4"/>
  <c r="CO1212" i="4"/>
  <c r="CN1212" i="4"/>
  <c r="CQ1211" i="4"/>
  <c r="CP1211" i="4"/>
  <c r="CN1211" i="4"/>
  <c r="CO1211" i="4" s="1"/>
  <c r="CQ1210" i="4"/>
  <c r="CP1210" i="4"/>
  <c r="CN1210" i="4"/>
  <c r="CO1210" i="4" s="1"/>
  <c r="CQ1209" i="4"/>
  <c r="CP1209" i="4"/>
  <c r="CN1209" i="4"/>
  <c r="CO1209" i="4" s="1"/>
  <c r="CQ1208" i="4"/>
  <c r="CP1208" i="4"/>
  <c r="CN1208" i="4"/>
  <c r="CO1208" i="4" s="1"/>
  <c r="CQ1207" i="4"/>
  <c r="CP1207" i="4"/>
  <c r="CN1207" i="4"/>
  <c r="CO1207" i="4" s="1"/>
  <c r="CQ1206" i="4"/>
  <c r="CP1206" i="4"/>
  <c r="CN1206" i="4"/>
  <c r="CO1206" i="4" s="1"/>
  <c r="CQ1205" i="4"/>
  <c r="CP1205" i="4"/>
  <c r="CN1205" i="4"/>
  <c r="CO1205" i="4" s="1"/>
  <c r="CQ1204" i="4"/>
  <c r="CP1204" i="4"/>
  <c r="CN1204" i="4"/>
  <c r="CO1204" i="4" s="1"/>
  <c r="CQ1203" i="4"/>
  <c r="CP1203" i="4"/>
  <c r="CN1203" i="4"/>
  <c r="CO1203" i="4" s="1"/>
  <c r="CQ1202" i="4"/>
  <c r="CP1202" i="4"/>
  <c r="CN1202" i="4"/>
  <c r="CO1202" i="4" s="1"/>
  <c r="CQ1201" i="4"/>
  <c r="CP1201" i="4"/>
  <c r="CN1201" i="4"/>
  <c r="CO1201" i="4" s="1"/>
  <c r="CQ1200" i="4"/>
  <c r="CP1200" i="4"/>
  <c r="CN1200" i="4"/>
  <c r="CO1200" i="4" s="1"/>
  <c r="CQ1199" i="4"/>
  <c r="CP1199" i="4"/>
  <c r="CN1199" i="4"/>
  <c r="CO1199" i="4" s="1"/>
  <c r="CQ1198" i="4"/>
  <c r="CP1198" i="4"/>
  <c r="CN1198" i="4"/>
  <c r="CO1198" i="4" s="1"/>
  <c r="CQ1197" i="4"/>
  <c r="CP1197" i="4"/>
  <c r="CN1197" i="4"/>
  <c r="CO1197" i="4" s="1"/>
  <c r="CQ1196" i="4"/>
  <c r="CP1196" i="4"/>
  <c r="CN1196" i="4"/>
  <c r="CO1196" i="4" s="1"/>
  <c r="CQ1195" i="4"/>
  <c r="CP1195" i="4"/>
  <c r="CN1195" i="4"/>
  <c r="CO1195" i="4" s="1"/>
  <c r="CQ1194" i="4"/>
  <c r="CP1194" i="4"/>
  <c r="CN1194" i="4"/>
  <c r="CO1194" i="4" s="1"/>
  <c r="CQ1193" i="4"/>
  <c r="CP1193" i="4"/>
  <c r="CN1193" i="4"/>
  <c r="CO1193" i="4" s="1"/>
  <c r="CQ1192" i="4"/>
  <c r="CP1192" i="4"/>
  <c r="CN1192" i="4"/>
  <c r="CO1192" i="4" s="1"/>
  <c r="CQ1191" i="4"/>
  <c r="CP1191" i="4"/>
  <c r="CN1191" i="4"/>
  <c r="CO1191" i="4" s="1"/>
  <c r="CQ1190" i="4"/>
  <c r="CP1190" i="4"/>
  <c r="CN1190" i="4"/>
  <c r="CO1190" i="4" s="1"/>
  <c r="CQ1189" i="4"/>
  <c r="CP1189" i="4"/>
  <c r="CN1189" i="4"/>
  <c r="CO1189" i="4" s="1"/>
  <c r="CQ1188" i="4"/>
  <c r="CP1188" i="4"/>
  <c r="CN1188" i="4"/>
  <c r="CO1188" i="4" s="1"/>
  <c r="CQ1187" i="4"/>
  <c r="CP1187" i="4"/>
  <c r="CN1187" i="4"/>
  <c r="CO1187" i="4" s="1"/>
  <c r="CQ1186" i="4"/>
  <c r="CP1186" i="4"/>
  <c r="CN1186" i="4"/>
  <c r="CO1186" i="4" s="1"/>
  <c r="CQ1185" i="4"/>
  <c r="CP1185" i="4"/>
  <c r="CN1185" i="4"/>
  <c r="CO1185" i="4" s="1"/>
  <c r="CQ1184" i="4"/>
  <c r="CP1184" i="4"/>
  <c r="CN1184" i="4"/>
  <c r="CO1184" i="4" s="1"/>
  <c r="CQ1183" i="4"/>
  <c r="CP1183" i="4"/>
  <c r="CN1183" i="4"/>
  <c r="CO1183" i="4" s="1"/>
  <c r="CQ1182" i="4"/>
  <c r="CP1182" i="4"/>
  <c r="CN1182" i="4"/>
  <c r="CO1182" i="4" s="1"/>
  <c r="CQ1181" i="4"/>
  <c r="CP1181" i="4"/>
  <c r="CN1181" i="4"/>
  <c r="CO1181" i="4" s="1"/>
  <c r="CQ1180" i="4"/>
  <c r="CP1180" i="4"/>
  <c r="CN1180" i="4"/>
  <c r="CO1180" i="4" s="1"/>
  <c r="CQ1179" i="4"/>
  <c r="CP1179" i="4"/>
  <c r="CN1179" i="4"/>
  <c r="CO1179" i="4" s="1"/>
  <c r="CQ1178" i="4"/>
  <c r="CP1178" i="4"/>
  <c r="CO1178" i="4"/>
  <c r="CN1178" i="4"/>
  <c r="CQ1177" i="4"/>
  <c r="CP1177" i="4"/>
  <c r="CN1177" i="4"/>
  <c r="CO1177" i="4" s="1"/>
  <c r="CQ1176" i="4"/>
  <c r="CP1176" i="4"/>
  <c r="CN1176" i="4"/>
  <c r="CO1176" i="4" s="1"/>
  <c r="CQ1175" i="4"/>
  <c r="CP1175" i="4"/>
  <c r="CN1175" i="4"/>
  <c r="CO1175" i="4" s="1"/>
  <c r="CQ1174" i="4"/>
  <c r="CP1174" i="4"/>
  <c r="CN1174" i="4"/>
  <c r="CO1174" i="4" s="1"/>
  <c r="CQ1173" i="4"/>
  <c r="CP1173" i="4"/>
  <c r="CN1173" i="4"/>
  <c r="CO1173" i="4" s="1"/>
  <c r="CQ1172" i="4"/>
  <c r="CP1172" i="4"/>
  <c r="CN1172" i="4"/>
  <c r="CO1172" i="4" s="1"/>
  <c r="CQ1171" i="4"/>
  <c r="CP1171" i="4"/>
  <c r="CN1171" i="4"/>
  <c r="CO1171" i="4" s="1"/>
  <c r="CQ1170" i="4"/>
  <c r="CP1170" i="4"/>
  <c r="CN1170" i="4"/>
  <c r="CO1170" i="4" s="1"/>
  <c r="CQ1169" i="4"/>
  <c r="CP1169" i="4"/>
  <c r="CN1169" i="4"/>
  <c r="CO1169" i="4" s="1"/>
  <c r="CQ1168" i="4"/>
  <c r="CP1168" i="4"/>
  <c r="CN1168" i="4"/>
  <c r="CO1168" i="4" s="1"/>
  <c r="CQ1167" i="4"/>
  <c r="CP1167" i="4"/>
  <c r="CN1167" i="4"/>
  <c r="CO1167" i="4" s="1"/>
  <c r="CQ1166" i="4"/>
  <c r="CP1166" i="4"/>
  <c r="CN1166" i="4"/>
  <c r="CO1166" i="4" s="1"/>
  <c r="CQ1165" i="4"/>
  <c r="CP1165" i="4"/>
  <c r="CN1165" i="4"/>
  <c r="CO1165" i="4" s="1"/>
  <c r="CQ1164" i="4"/>
  <c r="CP1164" i="4"/>
  <c r="CN1164" i="4"/>
  <c r="CO1164" i="4" s="1"/>
  <c r="CQ1163" i="4"/>
  <c r="CP1163" i="4"/>
  <c r="CN1163" i="4"/>
  <c r="CO1163" i="4" s="1"/>
  <c r="CQ1162" i="4"/>
  <c r="CP1162" i="4"/>
  <c r="CN1162" i="4"/>
  <c r="CO1162" i="4" s="1"/>
  <c r="CQ1161" i="4"/>
  <c r="CP1161" i="4"/>
  <c r="CN1161" i="4"/>
  <c r="CO1161" i="4" s="1"/>
  <c r="CQ1160" i="4"/>
  <c r="CP1160" i="4"/>
  <c r="CN1160" i="4"/>
  <c r="CO1160" i="4" s="1"/>
  <c r="CQ1159" i="4"/>
  <c r="CP1159" i="4"/>
  <c r="CN1159" i="4"/>
  <c r="CO1159" i="4" s="1"/>
  <c r="CQ1158" i="4"/>
  <c r="CP1158" i="4"/>
  <c r="CN1158" i="4"/>
  <c r="CO1158" i="4" s="1"/>
  <c r="CQ1157" i="4"/>
  <c r="CP1157" i="4"/>
  <c r="CN1157" i="4"/>
  <c r="CO1157" i="4" s="1"/>
  <c r="CQ1156" i="4"/>
  <c r="CP1156" i="4"/>
  <c r="CN1156" i="4"/>
  <c r="CO1156" i="4" s="1"/>
  <c r="CQ1155" i="4"/>
  <c r="CP1155" i="4"/>
  <c r="CN1155" i="4"/>
  <c r="CO1155" i="4" s="1"/>
  <c r="CQ1154" i="4"/>
  <c r="CP1154" i="4"/>
  <c r="CN1154" i="4"/>
  <c r="CO1154" i="4" s="1"/>
  <c r="CQ1153" i="4"/>
  <c r="CP1153" i="4"/>
  <c r="CN1153" i="4"/>
  <c r="CO1153" i="4" s="1"/>
  <c r="CQ1152" i="4"/>
  <c r="CP1152" i="4"/>
  <c r="CN1152" i="4"/>
  <c r="CO1152" i="4" s="1"/>
  <c r="CQ1151" i="4"/>
  <c r="CP1151" i="4"/>
  <c r="CN1151" i="4"/>
  <c r="CO1151" i="4" s="1"/>
  <c r="CQ1150" i="4"/>
  <c r="CP1150" i="4"/>
  <c r="CN1150" i="4"/>
  <c r="CO1150" i="4" s="1"/>
  <c r="CQ1149" i="4"/>
  <c r="CP1149" i="4"/>
  <c r="CN1149" i="4"/>
  <c r="CO1149" i="4" s="1"/>
  <c r="CQ1148" i="4"/>
  <c r="CP1148" i="4"/>
  <c r="CN1148" i="4"/>
  <c r="CO1148" i="4" s="1"/>
  <c r="CQ1147" i="4"/>
  <c r="CP1147" i="4"/>
  <c r="CN1147" i="4"/>
  <c r="CO1147" i="4" s="1"/>
  <c r="CQ1146" i="4"/>
  <c r="CP1146" i="4"/>
  <c r="CN1146" i="4"/>
  <c r="CO1146" i="4" s="1"/>
  <c r="CQ1145" i="4"/>
  <c r="CP1145" i="4"/>
  <c r="CN1145" i="4"/>
  <c r="CO1145" i="4" s="1"/>
  <c r="CQ1144" i="4"/>
  <c r="CP1144" i="4"/>
  <c r="CN1144" i="4"/>
  <c r="CO1144" i="4" s="1"/>
  <c r="CQ1143" i="4"/>
  <c r="CP1143" i="4"/>
  <c r="CN1143" i="4"/>
  <c r="CO1143" i="4" s="1"/>
  <c r="CQ1142" i="4"/>
  <c r="CP1142" i="4"/>
  <c r="CN1142" i="4"/>
  <c r="CO1142" i="4" s="1"/>
  <c r="CQ1141" i="4"/>
  <c r="CP1141" i="4"/>
  <c r="CN1141" i="4"/>
  <c r="CO1141" i="4" s="1"/>
  <c r="CQ1140" i="4"/>
  <c r="CP1140" i="4"/>
  <c r="CN1140" i="4"/>
  <c r="CO1140" i="4" s="1"/>
  <c r="CQ1139" i="4"/>
  <c r="CP1139" i="4"/>
  <c r="CN1139" i="4"/>
  <c r="CO1139" i="4" s="1"/>
  <c r="CQ1138" i="4"/>
  <c r="CP1138" i="4"/>
  <c r="CN1138" i="4"/>
  <c r="CO1138" i="4" s="1"/>
  <c r="CQ1137" i="4"/>
  <c r="CP1137" i="4"/>
  <c r="CN1137" i="4"/>
  <c r="CO1137" i="4" s="1"/>
  <c r="CQ1136" i="4"/>
  <c r="CP1136" i="4"/>
  <c r="CN1136" i="4"/>
  <c r="CO1136" i="4" s="1"/>
  <c r="CQ1135" i="4"/>
  <c r="CP1135" i="4"/>
  <c r="CN1135" i="4"/>
  <c r="CO1135" i="4" s="1"/>
  <c r="CQ1134" i="4"/>
  <c r="CP1134" i="4"/>
  <c r="CO1134" i="4"/>
  <c r="CN1134" i="4"/>
  <c r="CQ1133" i="4"/>
  <c r="CP1133" i="4"/>
  <c r="CN1133" i="4"/>
  <c r="CO1133" i="4" s="1"/>
  <c r="CQ1132" i="4"/>
  <c r="CP1132" i="4"/>
  <c r="CN1132" i="4"/>
  <c r="CO1132" i="4" s="1"/>
  <c r="CQ1131" i="4"/>
  <c r="CP1131" i="4"/>
  <c r="CN1131" i="4"/>
  <c r="CO1131" i="4" s="1"/>
  <c r="CQ1130" i="4"/>
  <c r="CP1130" i="4"/>
  <c r="CN1130" i="4"/>
  <c r="CO1130" i="4" s="1"/>
  <c r="CQ1129" i="4"/>
  <c r="CP1129" i="4"/>
  <c r="CN1129" i="4"/>
  <c r="CO1129" i="4" s="1"/>
  <c r="CQ1128" i="4"/>
  <c r="CP1128" i="4"/>
  <c r="CN1128" i="4"/>
  <c r="CO1128" i="4" s="1"/>
  <c r="CQ1127" i="4"/>
  <c r="CP1127" i="4"/>
  <c r="CN1127" i="4"/>
  <c r="CO1127" i="4" s="1"/>
  <c r="CQ1126" i="4"/>
  <c r="CP1126" i="4"/>
  <c r="CN1126" i="4"/>
  <c r="CO1126" i="4" s="1"/>
  <c r="CQ1125" i="4"/>
  <c r="CP1125" i="4"/>
  <c r="CN1125" i="4"/>
  <c r="CO1125" i="4" s="1"/>
  <c r="CQ1124" i="4"/>
  <c r="CP1124" i="4"/>
  <c r="CN1124" i="4"/>
  <c r="CO1124" i="4" s="1"/>
  <c r="CQ1123" i="4"/>
  <c r="CP1123" i="4"/>
  <c r="CN1123" i="4"/>
  <c r="CO1123" i="4" s="1"/>
  <c r="CQ1122" i="4"/>
  <c r="CP1122" i="4"/>
  <c r="CN1122" i="4"/>
  <c r="CO1122" i="4" s="1"/>
  <c r="CQ1121" i="4"/>
  <c r="CP1121" i="4"/>
  <c r="CN1121" i="4"/>
  <c r="CO1121" i="4" s="1"/>
  <c r="CQ1120" i="4"/>
  <c r="CP1120" i="4"/>
  <c r="CN1120" i="4"/>
  <c r="CO1120" i="4" s="1"/>
  <c r="CQ1119" i="4"/>
  <c r="CP1119" i="4"/>
  <c r="CN1119" i="4"/>
  <c r="CO1119" i="4" s="1"/>
  <c r="CQ1118" i="4"/>
  <c r="CP1118" i="4"/>
  <c r="CN1118" i="4"/>
  <c r="CO1118" i="4" s="1"/>
  <c r="CQ1117" i="4"/>
  <c r="CP1117" i="4"/>
  <c r="CN1117" i="4"/>
  <c r="CO1117" i="4" s="1"/>
  <c r="CQ1116" i="4"/>
  <c r="CP1116" i="4"/>
  <c r="CN1116" i="4"/>
  <c r="CO1116" i="4" s="1"/>
  <c r="CQ1115" i="4"/>
  <c r="CP1115" i="4"/>
  <c r="CN1115" i="4"/>
  <c r="CO1115" i="4" s="1"/>
  <c r="CQ1114" i="4"/>
  <c r="CP1114" i="4"/>
  <c r="CN1114" i="4"/>
  <c r="CO1114" i="4" s="1"/>
  <c r="CQ1113" i="4"/>
  <c r="CP1113" i="4"/>
  <c r="CN1113" i="4"/>
  <c r="CO1113" i="4" s="1"/>
  <c r="CQ1112" i="4"/>
  <c r="CP1112" i="4"/>
  <c r="CN1112" i="4"/>
  <c r="CO1112" i="4" s="1"/>
  <c r="CQ1111" i="4"/>
  <c r="CP1111" i="4"/>
  <c r="CN1111" i="4"/>
  <c r="CO1111" i="4" s="1"/>
  <c r="CQ1110" i="4"/>
  <c r="CP1110" i="4"/>
  <c r="CN1110" i="4"/>
  <c r="CO1110" i="4" s="1"/>
  <c r="CQ1109" i="4"/>
  <c r="CP1109" i="4"/>
  <c r="CN1109" i="4"/>
  <c r="CO1109" i="4" s="1"/>
  <c r="CQ1108" i="4"/>
  <c r="CP1108" i="4"/>
  <c r="CN1108" i="4"/>
  <c r="CO1108" i="4" s="1"/>
  <c r="CQ1107" i="4"/>
  <c r="CP1107" i="4"/>
  <c r="CN1107" i="4"/>
  <c r="CO1107" i="4" s="1"/>
  <c r="CQ1106" i="4"/>
  <c r="CP1106" i="4"/>
  <c r="CN1106" i="4"/>
  <c r="CO1106" i="4" s="1"/>
  <c r="CQ1105" i="4"/>
  <c r="CP1105" i="4"/>
  <c r="CN1105" i="4"/>
  <c r="CO1105" i="4" s="1"/>
  <c r="CQ1104" i="4"/>
  <c r="CP1104" i="4"/>
  <c r="CO1104" i="4"/>
  <c r="CN1104" i="4"/>
  <c r="CQ1103" i="4"/>
  <c r="CP1103" i="4"/>
  <c r="CN1103" i="4"/>
  <c r="CO1103" i="4" s="1"/>
  <c r="CQ1102" i="4"/>
  <c r="CP1102" i="4"/>
  <c r="CN1102" i="4"/>
  <c r="CO1102" i="4" s="1"/>
  <c r="CQ1101" i="4"/>
  <c r="CP1101" i="4"/>
  <c r="CN1101" i="4"/>
  <c r="CO1101" i="4" s="1"/>
  <c r="CQ1100" i="4"/>
  <c r="CP1100" i="4"/>
  <c r="CN1100" i="4"/>
  <c r="CO1100" i="4" s="1"/>
  <c r="CQ1099" i="4"/>
  <c r="CP1099" i="4"/>
  <c r="CN1099" i="4"/>
  <c r="CO1099" i="4" s="1"/>
  <c r="CQ1098" i="4"/>
  <c r="CP1098" i="4"/>
  <c r="CN1098" i="4"/>
  <c r="CO1098" i="4" s="1"/>
  <c r="CQ1097" i="4"/>
  <c r="CP1097" i="4"/>
  <c r="CN1097" i="4"/>
  <c r="CO1097" i="4" s="1"/>
  <c r="CQ1096" i="4"/>
  <c r="CP1096" i="4"/>
  <c r="CN1096" i="4"/>
  <c r="CO1096" i="4" s="1"/>
  <c r="CQ1095" i="4"/>
  <c r="CP1095" i="4"/>
  <c r="CN1095" i="4"/>
  <c r="CO1095" i="4" s="1"/>
  <c r="CQ1094" i="4"/>
  <c r="CP1094" i="4"/>
  <c r="CN1094" i="4"/>
  <c r="CO1094" i="4" s="1"/>
  <c r="CQ1093" i="4"/>
  <c r="CP1093" i="4"/>
  <c r="CN1093" i="4"/>
  <c r="CO1093" i="4" s="1"/>
  <c r="CQ1092" i="4"/>
  <c r="CP1092" i="4"/>
  <c r="CN1092" i="4"/>
  <c r="CO1092" i="4" s="1"/>
  <c r="CQ1091" i="4"/>
  <c r="CP1091" i="4"/>
  <c r="CN1091" i="4"/>
  <c r="CO1091" i="4" s="1"/>
  <c r="CQ1090" i="4"/>
  <c r="CP1090" i="4"/>
  <c r="CN1090" i="4"/>
  <c r="CO1090" i="4" s="1"/>
  <c r="CQ1089" i="4"/>
  <c r="CP1089" i="4"/>
  <c r="CN1089" i="4"/>
  <c r="CO1089" i="4" s="1"/>
  <c r="CQ1088" i="4"/>
  <c r="CP1088" i="4"/>
  <c r="CN1088" i="4"/>
  <c r="CO1088" i="4" s="1"/>
  <c r="CQ1087" i="4"/>
  <c r="CP1087" i="4"/>
  <c r="CN1087" i="4"/>
  <c r="CO1087" i="4" s="1"/>
  <c r="CQ1086" i="4"/>
  <c r="CP1086" i="4"/>
  <c r="CN1086" i="4"/>
  <c r="CO1086" i="4" s="1"/>
  <c r="CQ1085" i="4"/>
  <c r="CP1085" i="4"/>
  <c r="CN1085" i="4"/>
  <c r="CO1085" i="4" s="1"/>
  <c r="CQ1084" i="4"/>
  <c r="CP1084" i="4"/>
  <c r="CN1084" i="4"/>
  <c r="CO1084" i="4" s="1"/>
  <c r="CQ1083" i="4"/>
  <c r="CP1083" i="4"/>
  <c r="CN1083" i="4"/>
  <c r="CO1083" i="4" s="1"/>
  <c r="CQ1082" i="4"/>
  <c r="CP1082" i="4"/>
  <c r="CN1082" i="4"/>
  <c r="CO1082" i="4" s="1"/>
  <c r="CQ1081" i="4"/>
  <c r="CP1081" i="4"/>
  <c r="CN1081" i="4"/>
  <c r="CO1081" i="4" s="1"/>
  <c r="CQ1080" i="4"/>
  <c r="CP1080" i="4"/>
  <c r="CN1080" i="4"/>
  <c r="CO1080" i="4" s="1"/>
  <c r="CQ1079" i="4"/>
  <c r="CP1079" i="4"/>
  <c r="CN1079" i="4"/>
  <c r="CO1079" i="4" s="1"/>
  <c r="CQ1078" i="4"/>
  <c r="CP1078" i="4"/>
  <c r="CN1078" i="4"/>
  <c r="CO1078" i="4" s="1"/>
  <c r="CQ1077" i="4"/>
  <c r="CP1077" i="4"/>
  <c r="CN1077" i="4"/>
  <c r="CO1077" i="4" s="1"/>
  <c r="CQ1076" i="4"/>
  <c r="CP1076" i="4"/>
  <c r="CN1076" i="4"/>
  <c r="CO1076" i="4" s="1"/>
  <c r="CQ1075" i="4"/>
  <c r="CP1075" i="4"/>
  <c r="CN1075" i="4"/>
  <c r="CO1075" i="4" s="1"/>
  <c r="CQ1074" i="4"/>
  <c r="CP1074" i="4"/>
  <c r="CN1074" i="4"/>
  <c r="CO1074" i="4" s="1"/>
  <c r="CQ1073" i="4"/>
  <c r="CP1073" i="4"/>
  <c r="CN1073" i="4"/>
  <c r="CO1073" i="4" s="1"/>
  <c r="CQ1072" i="4"/>
  <c r="CP1072" i="4"/>
  <c r="CN1072" i="4"/>
  <c r="CO1072" i="4" s="1"/>
  <c r="CQ1071" i="4"/>
  <c r="CP1071" i="4"/>
  <c r="CN1071" i="4"/>
  <c r="CO1071" i="4" s="1"/>
  <c r="CQ1070" i="4"/>
  <c r="CP1070" i="4"/>
  <c r="CN1070" i="4"/>
  <c r="CO1070" i="4" s="1"/>
  <c r="CQ1069" i="4"/>
  <c r="CP1069" i="4"/>
  <c r="CN1069" i="4"/>
  <c r="CO1069" i="4" s="1"/>
  <c r="CQ1068" i="4"/>
  <c r="CP1068" i="4"/>
  <c r="CN1068" i="4"/>
  <c r="CO1068" i="4" s="1"/>
  <c r="CQ1067" i="4"/>
  <c r="CP1067" i="4"/>
  <c r="CN1067" i="4"/>
  <c r="CO1067" i="4" s="1"/>
  <c r="CQ1066" i="4"/>
  <c r="CP1066" i="4"/>
  <c r="CN1066" i="4"/>
  <c r="CO1066" i="4" s="1"/>
  <c r="CQ1065" i="4"/>
  <c r="CP1065" i="4"/>
  <c r="CN1065" i="4"/>
  <c r="CO1065" i="4" s="1"/>
  <c r="CQ1064" i="4"/>
  <c r="CP1064" i="4"/>
  <c r="CN1064" i="4"/>
  <c r="CO1064" i="4" s="1"/>
  <c r="CQ1063" i="4"/>
  <c r="CP1063" i="4"/>
  <c r="CN1063" i="4"/>
  <c r="CO1063" i="4" s="1"/>
  <c r="CQ1062" i="4"/>
  <c r="CP1062" i="4"/>
  <c r="CN1062" i="4"/>
  <c r="CO1062" i="4" s="1"/>
  <c r="CQ1061" i="4"/>
  <c r="CP1061" i="4"/>
  <c r="CN1061" i="4"/>
  <c r="CO1061" i="4" s="1"/>
  <c r="CQ1060" i="4"/>
  <c r="CP1060" i="4"/>
  <c r="CN1060" i="4"/>
  <c r="CO1060" i="4" s="1"/>
  <c r="CQ1059" i="4"/>
  <c r="CP1059" i="4"/>
  <c r="CN1059" i="4"/>
  <c r="CO1059" i="4" s="1"/>
  <c r="CQ1058" i="4"/>
  <c r="CP1058" i="4"/>
  <c r="CN1058" i="4"/>
  <c r="CO1058" i="4" s="1"/>
  <c r="CQ1057" i="4"/>
  <c r="CP1057" i="4"/>
  <c r="CN1057" i="4"/>
  <c r="CO1057" i="4" s="1"/>
  <c r="CQ1056" i="4"/>
  <c r="CP1056" i="4"/>
  <c r="CN1056" i="4"/>
  <c r="CO1056" i="4" s="1"/>
  <c r="CQ1055" i="4"/>
  <c r="CP1055" i="4"/>
  <c r="CN1055" i="4"/>
  <c r="CO1055" i="4" s="1"/>
  <c r="CQ1054" i="4"/>
  <c r="CP1054" i="4"/>
  <c r="CN1054" i="4"/>
  <c r="CO1054" i="4" s="1"/>
  <c r="CQ1053" i="4"/>
  <c r="CP1053" i="4"/>
  <c r="CN1053" i="4"/>
  <c r="CO1053" i="4" s="1"/>
  <c r="CQ1052" i="4"/>
  <c r="CP1052" i="4"/>
  <c r="CO1052" i="4"/>
  <c r="CN1052" i="4"/>
  <c r="CQ1051" i="4"/>
  <c r="CP1051" i="4"/>
  <c r="CN1051" i="4"/>
  <c r="CO1051" i="4" s="1"/>
  <c r="CQ1050" i="4"/>
  <c r="CP1050" i="4"/>
  <c r="CN1050" i="4"/>
  <c r="CO1050" i="4" s="1"/>
  <c r="CQ1049" i="4"/>
  <c r="CP1049" i="4"/>
  <c r="CN1049" i="4"/>
  <c r="CO1049" i="4" s="1"/>
  <c r="CQ1048" i="4"/>
  <c r="CP1048" i="4"/>
  <c r="CN1048" i="4"/>
  <c r="CO1048" i="4" s="1"/>
  <c r="CQ1047" i="4"/>
  <c r="CP1047" i="4"/>
  <c r="CN1047" i="4"/>
  <c r="CO1047" i="4" s="1"/>
  <c r="CQ1046" i="4"/>
  <c r="CP1046" i="4"/>
  <c r="CO1046" i="4"/>
  <c r="CN1046" i="4"/>
  <c r="CQ1045" i="4"/>
  <c r="CP1045" i="4"/>
  <c r="CN1045" i="4"/>
  <c r="CO1045" i="4" s="1"/>
  <c r="CQ1044" i="4"/>
  <c r="CP1044" i="4"/>
  <c r="CO1044" i="4"/>
  <c r="CN1044" i="4"/>
  <c r="CQ1043" i="4"/>
  <c r="CP1043" i="4"/>
  <c r="CN1043" i="4"/>
  <c r="CO1043" i="4" s="1"/>
  <c r="CQ1042" i="4"/>
  <c r="CP1042" i="4"/>
  <c r="CN1042" i="4"/>
  <c r="CO1042" i="4" s="1"/>
  <c r="CQ1041" i="4"/>
  <c r="CP1041" i="4"/>
  <c r="CN1041" i="4"/>
  <c r="CO1041" i="4" s="1"/>
  <c r="CQ1040" i="4"/>
  <c r="CP1040" i="4"/>
  <c r="CN1040" i="4"/>
  <c r="CO1040" i="4" s="1"/>
  <c r="CQ1039" i="4"/>
  <c r="CP1039" i="4"/>
  <c r="CN1039" i="4"/>
  <c r="CO1039" i="4" s="1"/>
  <c r="CQ1038" i="4"/>
  <c r="CP1038" i="4"/>
  <c r="CN1038" i="4"/>
  <c r="CO1038" i="4" s="1"/>
  <c r="CQ1037" i="4"/>
  <c r="CP1037" i="4"/>
  <c r="CN1037" i="4"/>
  <c r="CO1037" i="4" s="1"/>
  <c r="CQ1036" i="4"/>
  <c r="CP1036" i="4"/>
  <c r="CN1036" i="4"/>
  <c r="CO1036" i="4" s="1"/>
  <c r="CQ1035" i="4"/>
  <c r="CP1035" i="4"/>
  <c r="CN1035" i="4"/>
  <c r="CO1035" i="4" s="1"/>
  <c r="CQ1034" i="4"/>
  <c r="CP1034" i="4"/>
  <c r="CN1034" i="4"/>
  <c r="CO1034" i="4" s="1"/>
  <c r="CQ1033" i="4"/>
  <c r="CP1033" i="4"/>
  <c r="CN1033" i="4"/>
  <c r="CO1033" i="4" s="1"/>
  <c r="CQ1032" i="4"/>
  <c r="CP1032" i="4"/>
  <c r="CN1032" i="4"/>
  <c r="CO1032" i="4" s="1"/>
  <c r="CQ1031" i="4"/>
  <c r="CP1031" i="4"/>
  <c r="CN1031" i="4"/>
  <c r="CO1031" i="4" s="1"/>
  <c r="CQ1030" i="4"/>
  <c r="CP1030" i="4"/>
  <c r="CO1030" i="4"/>
  <c r="CN1030" i="4"/>
  <c r="CQ1029" i="4"/>
  <c r="CP1029" i="4"/>
  <c r="CN1029" i="4"/>
  <c r="CO1029" i="4" s="1"/>
  <c r="CQ1028" i="4"/>
  <c r="CP1028" i="4"/>
  <c r="CN1028" i="4"/>
  <c r="CO1028" i="4" s="1"/>
  <c r="CQ1027" i="4"/>
  <c r="CP1027" i="4"/>
  <c r="CN1027" i="4"/>
  <c r="CO1027" i="4" s="1"/>
  <c r="CQ1026" i="4"/>
  <c r="CP1026" i="4"/>
  <c r="CN1026" i="4"/>
  <c r="CO1026" i="4" s="1"/>
  <c r="CQ1025" i="4"/>
  <c r="CP1025" i="4"/>
  <c r="CN1025" i="4"/>
  <c r="CO1025" i="4" s="1"/>
  <c r="CQ1024" i="4"/>
  <c r="CP1024" i="4"/>
  <c r="CN1024" i="4"/>
  <c r="CO1024" i="4" s="1"/>
  <c r="CQ1023" i="4"/>
  <c r="CP1023" i="4"/>
  <c r="CN1023" i="4"/>
  <c r="CO1023" i="4" s="1"/>
  <c r="CQ1022" i="4"/>
  <c r="CP1022" i="4"/>
  <c r="CO1022" i="4"/>
  <c r="CN1022" i="4"/>
  <c r="CQ1021" i="4"/>
  <c r="CP1021" i="4"/>
  <c r="CN1021" i="4"/>
  <c r="CO1021" i="4" s="1"/>
  <c r="CQ1020" i="4"/>
  <c r="CP1020" i="4"/>
  <c r="CN1020" i="4"/>
  <c r="CO1020" i="4" s="1"/>
  <c r="CQ1019" i="4"/>
  <c r="CP1019" i="4"/>
  <c r="CN1019" i="4"/>
  <c r="CO1019" i="4" s="1"/>
  <c r="CQ1018" i="4"/>
  <c r="CP1018" i="4"/>
  <c r="CN1018" i="4"/>
  <c r="CO1018" i="4" s="1"/>
  <c r="CQ1017" i="4"/>
  <c r="CP1017" i="4"/>
  <c r="CN1017" i="4"/>
  <c r="CO1017" i="4" s="1"/>
  <c r="CQ1016" i="4"/>
  <c r="CP1016" i="4"/>
  <c r="CN1016" i="4"/>
  <c r="CO1016" i="4" s="1"/>
  <c r="CQ1015" i="4"/>
  <c r="CP1015" i="4"/>
  <c r="CN1015" i="4"/>
  <c r="CO1015" i="4" s="1"/>
  <c r="CQ1014" i="4"/>
  <c r="CP1014" i="4"/>
  <c r="CO1014" i="4"/>
  <c r="CN1014" i="4"/>
  <c r="CQ1013" i="4"/>
  <c r="CP1013" i="4"/>
  <c r="CN1013" i="4"/>
  <c r="CO1013" i="4" s="1"/>
  <c r="CQ1012" i="4"/>
  <c r="CP1012" i="4"/>
  <c r="CO1012" i="4"/>
  <c r="CN1012" i="4"/>
  <c r="CQ1011" i="4"/>
  <c r="CP1011" i="4"/>
  <c r="CN1011" i="4"/>
  <c r="CO1011" i="4" s="1"/>
  <c r="CQ1010" i="4"/>
  <c r="CP1010" i="4"/>
  <c r="CN1010" i="4"/>
  <c r="CO1010" i="4" s="1"/>
  <c r="CQ1009" i="4"/>
  <c r="CP1009" i="4"/>
  <c r="CN1009" i="4"/>
  <c r="CO1009" i="4" s="1"/>
  <c r="CQ1008" i="4"/>
  <c r="CP1008" i="4"/>
  <c r="CN1008" i="4"/>
  <c r="CO1008" i="4" s="1"/>
  <c r="CQ1007" i="4"/>
  <c r="CP1007" i="4"/>
  <c r="CN1007" i="4"/>
  <c r="CO1007" i="4" s="1"/>
  <c r="CQ1006" i="4"/>
  <c r="CP1006" i="4"/>
  <c r="CN1006" i="4"/>
  <c r="CO1006" i="4" s="1"/>
  <c r="CQ1005" i="4"/>
  <c r="CP1005" i="4"/>
  <c r="CN1005" i="4"/>
  <c r="CO1005" i="4" s="1"/>
  <c r="CQ1004" i="4"/>
  <c r="CP1004" i="4"/>
  <c r="CN1004" i="4"/>
  <c r="CO1004" i="4" s="1"/>
  <c r="CQ1003" i="4"/>
  <c r="CP1003" i="4"/>
  <c r="CN1003" i="4"/>
  <c r="CO1003" i="4" s="1"/>
  <c r="CQ1002" i="4"/>
  <c r="CP1002" i="4"/>
  <c r="CN1002" i="4"/>
  <c r="CO1002" i="4" s="1"/>
  <c r="CQ1001" i="4"/>
  <c r="CP1001" i="4"/>
  <c r="CN1001" i="4"/>
  <c r="CO1001" i="4" s="1"/>
  <c r="CQ1000" i="4"/>
  <c r="CP1000" i="4"/>
  <c r="CO1000" i="4"/>
  <c r="CN1000" i="4"/>
  <c r="CQ999" i="4"/>
  <c r="CP999" i="4"/>
  <c r="CN999" i="4"/>
  <c r="CO999" i="4" s="1"/>
  <c r="CQ998" i="4"/>
  <c r="CP998" i="4"/>
  <c r="CN998" i="4"/>
  <c r="CO998" i="4" s="1"/>
  <c r="CQ997" i="4"/>
  <c r="CP997" i="4"/>
  <c r="CN997" i="4"/>
  <c r="CO997" i="4" s="1"/>
  <c r="CQ996" i="4"/>
  <c r="CP996" i="4"/>
  <c r="CO996" i="4"/>
  <c r="CN996" i="4"/>
  <c r="CQ995" i="4"/>
  <c r="CP995" i="4"/>
  <c r="CN995" i="4"/>
  <c r="CO995" i="4" s="1"/>
  <c r="CQ994" i="4"/>
  <c r="CP994" i="4"/>
  <c r="CN994" i="4"/>
  <c r="CO994" i="4" s="1"/>
  <c r="CQ993" i="4"/>
  <c r="CP993" i="4"/>
  <c r="CN993" i="4"/>
  <c r="CO993" i="4" s="1"/>
  <c r="CQ992" i="4"/>
  <c r="CP992" i="4"/>
  <c r="CN992" i="4"/>
  <c r="CO992" i="4" s="1"/>
  <c r="CQ991" i="4"/>
  <c r="CP991" i="4"/>
  <c r="CN991" i="4"/>
  <c r="CO991" i="4" s="1"/>
  <c r="CQ990" i="4"/>
  <c r="CP990" i="4"/>
  <c r="CO990" i="4"/>
  <c r="CN990" i="4"/>
  <c r="CQ989" i="4"/>
  <c r="CP989" i="4"/>
  <c r="CN989" i="4"/>
  <c r="CO989" i="4" s="1"/>
  <c r="CQ988" i="4"/>
  <c r="CP988" i="4"/>
  <c r="CN988" i="4"/>
  <c r="CO988" i="4" s="1"/>
  <c r="CQ987" i="4"/>
  <c r="CP987" i="4"/>
  <c r="CN987" i="4"/>
  <c r="CO987" i="4" s="1"/>
  <c r="CQ986" i="4"/>
  <c r="CP986" i="4"/>
  <c r="CN986" i="4"/>
  <c r="CO986" i="4" s="1"/>
  <c r="CQ985" i="4"/>
  <c r="CP985" i="4"/>
  <c r="CN985" i="4"/>
  <c r="CO985" i="4" s="1"/>
  <c r="CQ984" i="4"/>
  <c r="CP984" i="4"/>
  <c r="CN984" i="4"/>
  <c r="CO984" i="4" s="1"/>
  <c r="CQ983" i="4"/>
  <c r="CP983" i="4"/>
  <c r="CN983" i="4"/>
  <c r="CO983" i="4" s="1"/>
  <c r="CQ982" i="4"/>
  <c r="CP982" i="4"/>
  <c r="CN982" i="4"/>
  <c r="CO982" i="4" s="1"/>
  <c r="CQ981" i="4"/>
  <c r="CP981" i="4"/>
  <c r="CN981" i="4"/>
  <c r="CO981" i="4" s="1"/>
  <c r="CQ980" i="4"/>
  <c r="CP980" i="4"/>
  <c r="CO980" i="4"/>
  <c r="CN980" i="4"/>
  <c r="CQ979" i="4"/>
  <c r="CP979" i="4"/>
  <c r="CN979" i="4"/>
  <c r="CO979" i="4" s="1"/>
  <c r="CQ978" i="4"/>
  <c r="CP978" i="4"/>
  <c r="CN978" i="4"/>
  <c r="CO978" i="4" s="1"/>
  <c r="CQ977" i="4"/>
  <c r="CP977" i="4"/>
  <c r="CN977" i="4"/>
  <c r="CO977" i="4" s="1"/>
  <c r="CQ976" i="4"/>
  <c r="CP976" i="4"/>
  <c r="CN976" i="4"/>
  <c r="CO976" i="4" s="1"/>
  <c r="CQ975" i="4"/>
  <c r="CP975" i="4"/>
  <c r="CN975" i="4"/>
  <c r="CO975" i="4" s="1"/>
  <c r="CQ974" i="4"/>
  <c r="CP974" i="4"/>
  <c r="CN974" i="4"/>
  <c r="CO974" i="4" s="1"/>
  <c r="CQ973" i="4"/>
  <c r="CP973" i="4"/>
  <c r="CN973" i="4"/>
  <c r="CO973" i="4" s="1"/>
  <c r="CQ972" i="4"/>
  <c r="CP972" i="4"/>
  <c r="CN972" i="4"/>
  <c r="CO972" i="4" s="1"/>
  <c r="CQ971" i="4"/>
  <c r="CP971" i="4"/>
  <c r="CN971" i="4"/>
  <c r="CO971" i="4" s="1"/>
  <c r="CQ970" i="4"/>
  <c r="CP970" i="4"/>
  <c r="CN970" i="4"/>
  <c r="CO970" i="4" s="1"/>
  <c r="CQ969" i="4"/>
  <c r="CP969" i="4"/>
  <c r="CN969" i="4"/>
  <c r="CO969" i="4" s="1"/>
  <c r="CQ968" i="4"/>
  <c r="CP968" i="4"/>
  <c r="CO968" i="4"/>
  <c r="CN968" i="4"/>
  <c r="CQ967" i="4"/>
  <c r="CP967" i="4"/>
  <c r="CN967" i="4"/>
  <c r="CO967" i="4" s="1"/>
  <c r="CQ966" i="4"/>
  <c r="CP966" i="4"/>
  <c r="CN966" i="4"/>
  <c r="CO966" i="4" s="1"/>
  <c r="CQ965" i="4"/>
  <c r="CP965" i="4"/>
  <c r="CN965" i="4"/>
  <c r="CO965" i="4" s="1"/>
  <c r="CQ964" i="4"/>
  <c r="CP964" i="4"/>
  <c r="CO964" i="4"/>
  <c r="CN964" i="4"/>
  <c r="CQ963" i="4"/>
  <c r="CP963" i="4"/>
  <c r="CN963" i="4"/>
  <c r="CO963" i="4" s="1"/>
  <c r="CQ962" i="4"/>
  <c r="CP962" i="4"/>
  <c r="CN962" i="4"/>
  <c r="CO962" i="4" s="1"/>
  <c r="CQ961" i="4"/>
  <c r="CP961" i="4"/>
  <c r="CN961" i="4"/>
  <c r="CO961" i="4" s="1"/>
  <c r="CQ960" i="4"/>
  <c r="CP960" i="4"/>
  <c r="CN960" i="4"/>
  <c r="CO960" i="4" s="1"/>
  <c r="CQ959" i="4"/>
  <c r="CP959" i="4"/>
  <c r="CN959" i="4"/>
  <c r="CO959" i="4" s="1"/>
  <c r="CQ958" i="4"/>
  <c r="CP958" i="4"/>
  <c r="CO958" i="4"/>
  <c r="CN958" i="4"/>
  <c r="CQ957" i="4"/>
  <c r="CP957" i="4"/>
  <c r="CN957" i="4"/>
  <c r="CO957" i="4" s="1"/>
  <c r="CQ956" i="4"/>
  <c r="CP956" i="4"/>
  <c r="CO956" i="4"/>
  <c r="CN956" i="4"/>
  <c r="CQ955" i="4"/>
  <c r="CP955" i="4"/>
  <c r="CN955" i="4"/>
  <c r="CO955" i="4" s="1"/>
  <c r="CQ954" i="4"/>
  <c r="CP954" i="4"/>
  <c r="CN954" i="4"/>
  <c r="CO954" i="4" s="1"/>
  <c r="CQ953" i="4"/>
  <c r="CP953" i="4"/>
  <c r="CN953" i="4"/>
  <c r="CO953" i="4" s="1"/>
  <c r="CQ952" i="4"/>
  <c r="CP952" i="4"/>
  <c r="CN952" i="4"/>
  <c r="CO952" i="4" s="1"/>
  <c r="CQ951" i="4"/>
  <c r="CP951" i="4"/>
  <c r="CN951" i="4"/>
  <c r="CO951" i="4" s="1"/>
  <c r="CQ950" i="4"/>
  <c r="CP950" i="4"/>
  <c r="CN950" i="4"/>
  <c r="CO950" i="4" s="1"/>
  <c r="CQ949" i="4"/>
  <c r="CP949" i="4"/>
  <c r="CN949" i="4"/>
  <c r="CO949" i="4" s="1"/>
  <c r="CQ948" i="4"/>
  <c r="CP948" i="4"/>
  <c r="CN948" i="4"/>
  <c r="CO948" i="4" s="1"/>
  <c r="CQ947" i="4"/>
  <c r="CP947" i="4"/>
  <c r="CN947" i="4"/>
  <c r="CO947" i="4" s="1"/>
  <c r="CQ946" i="4"/>
  <c r="CP946" i="4"/>
  <c r="CN946" i="4"/>
  <c r="CO946" i="4" s="1"/>
  <c r="CQ945" i="4"/>
  <c r="CP945" i="4"/>
  <c r="CN945" i="4"/>
  <c r="CO945" i="4" s="1"/>
  <c r="CQ944" i="4"/>
  <c r="CP944" i="4"/>
  <c r="CN944" i="4"/>
  <c r="CO944" i="4" s="1"/>
  <c r="CQ943" i="4"/>
  <c r="CP943" i="4"/>
  <c r="CN943" i="4"/>
  <c r="CO943" i="4" s="1"/>
  <c r="CQ942" i="4"/>
  <c r="CP942" i="4"/>
  <c r="CO942" i="4"/>
  <c r="CN942" i="4"/>
  <c r="CQ941" i="4"/>
  <c r="CP941" i="4"/>
  <c r="CO941" i="4"/>
  <c r="CN941" i="4"/>
  <c r="CQ940" i="4"/>
  <c r="CP940" i="4"/>
  <c r="CO940" i="4"/>
  <c r="CN940" i="4"/>
  <c r="CQ939" i="4"/>
  <c r="CP939" i="4"/>
  <c r="CO939" i="4"/>
  <c r="CN939" i="4"/>
  <c r="CQ938" i="4"/>
  <c r="CP938" i="4"/>
  <c r="CO938" i="4"/>
  <c r="CN938" i="4"/>
  <c r="CQ937" i="4"/>
  <c r="CP937" i="4"/>
  <c r="CO937" i="4"/>
  <c r="CN937" i="4"/>
  <c r="CQ936" i="4"/>
  <c r="CP936" i="4"/>
  <c r="CO936" i="4"/>
  <c r="CN936" i="4"/>
  <c r="CQ935" i="4"/>
  <c r="CP935" i="4"/>
  <c r="CO935" i="4"/>
  <c r="CN935" i="4"/>
  <c r="CQ934" i="4"/>
  <c r="CP934" i="4"/>
  <c r="CO934" i="4"/>
  <c r="CN934" i="4"/>
  <c r="CQ933" i="4"/>
  <c r="CP933" i="4"/>
  <c r="CO933" i="4"/>
  <c r="CN933" i="4"/>
  <c r="CQ932" i="4"/>
  <c r="CP932" i="4"/>
  <c r="CO932" i="4"/>
  <c r="CN932" i="4"/>
  <c r="CQ931" i="4"/>
  <c r="CP931" i="4"/>
  <c r="CO931" i="4"/>
  <c r="CN931" i="4"/>
  <c r="CQ930" i="4"/>
  <c r="CP930" i="4"/>
  <c r="CO930" i="4"/>
  <c r="CN930" i="4"/>
  <c r="CQ929" i="4"/>
  <c r="CP929" i="4"/>
  <c r="CO929" i="4"/>
  <c r="CN929" i="4"/>
  <c r="CQ928" i="4"/>
  <c r="CP928" i="4"/>
  <c r="CO928" i="4"/>
  <c r="CN928" i="4"/>
  <c r="CQ927" i="4"/>
  <c r="CP927" i="4"/>
  <c r="CO927" i="4"/>
  <c r="CN927" i="4"/>
  <c r="CQ926" i="4"/>
  <c r="CP926" i="4"/>
  <c r="CO926" i="4"/>
  <c r="CN926" i="4"/>
  <c r="CQ925" i="4"/>
  <c r="CP925" i="4"/>
  <c r="CO925" i="4"/>
  <c r="CN925" i="4"/>
  <c r="CQ924" i="4"/>
  <c r="CP924" i="4"/>
  <c r="CO924" i="4"/>
  <c r="CN924" i="4"/>
  <c r="CQ923" i="4"/>
  <c r="CP923" i="4"/>
  <c r="CO923" i="4"/>
  <c r="CN923" i="4"/>
  <c r="CQ922" i="4"/>
  <c r="CP922" i="4"/>
  <c r="CO922" i="4"/>
  <c r="CN922" i="4"/>
  <c r="CQ921" i="4"/>
  <c r="CP921" i="4"/>
  <c r="CO921" i="4"/>
  <c r="CN921" i="4"/>
  <c r="CQ920" i="4"/>
  <c r="CP920" i="4"/>
  <c r="CO920" i="4"/>
  <c r="CN920" i="4"/>
  <c r="CQ919" i="4"/>
  <c r="CP919" i="4"/>
  <c r="CO919" i="4"/>
  <c r="CN919" i="4"/>
  <c r="CQ918" i="4"/>
  <c r="CP918" i="4"/>
  <c r="CO918" i="4"/>
  <c r="CN918" i="4"/>
  <c r="CQ917" i="4"/>
  <c r="CP917" i="4"/>
  <c r="CO917" i="4"/>
  <c r="CN917" i="4"/>
  <c r="CQ916" i="4"/>
  <c r="CP916" i="4"/>
  <c r="CO916" i="4"/>
  <c r="CN916" i="4"/>
  <c r="CQ915" i="4"/>
  <c r="CP915" i="4"/>
  <c r="CO915" i="4"/>
  <c r="CN915" i="4"/>
  <c r="CQ914" i="4"/>
  <c r="CP914" i="4"/>
  <c r="CO914" i="4"/>
  <c r="CN914" i="4"/>
  <c r="CQ913" i="4"/>
  <c r="CP913" i="4"/>
  <c r="CO913" i="4"/>
  <c r="CN913" i="4"/>
  <c r="CQ912" i="4"/>
  <c r="CP912" i="4"/>
  <c r="CO912" i="4"/>
  <c r="CN912" i="4"/>
  <c r="CQ911" i="4"/>
  <c r="CP911" i="4"/>
  <c r="CO911" i="4"/>
  <c r="CN911" i="4"/>
  <c r="CQ910" i="4"/>
  <c r="CP910" i="4"/>
  <c r="CO910" i="4"/>
  <c r="CN910" i="4"/>
  <c r="CQ909" i="4"/>
  <c r="CP909" i="4"/>
  <c r="CO909" i="4"/>
  <c r="CN909" i="4"/>
  <c r="CQ908" i="4"/>
  <c r="CP908" i="4"/>
  <c r="CO908" i="4"/>
  <c r="CN908" i="4"/>
  <c r="CQ907" i="4"/>
  <c r="CP907" i="4"/>
  <c r="CO907" i="4"/>
  <c r="CN907" i="4"/>
  <c r="CQ906" i="4"/>
  <c r="CP906" i="4"/>
  <c r="CO906" i="4"/>
  <c r="CN906" i="4"/>
  <c r="CQ905" i="4"/>
  <c r="CP905" i="4"/>
  <c r="CO905" i="4"/>
  <c r="CN905" i="4"/>
  <c r="CQ904" i="4"/>
  <c r="CP904" i="4"/>
  <c r="CO904" i="4"/>
  <c r="CN904" i="4"/>
  <c r="CQ903" i="4"/>
  <c r="CP903" i="4"/>
  <c r="CO903" i="4"/>
  <c r="CN903" i="4"/>
  <c r="CQ902" i="4"/>
  <c r="CP902" i="4"/>
  <c r="CO902" i="4"/>
  <c r="CN902" i="4"/>
  <c r="CQ901" i="4"/>
  <c r="CP901" i="4"/>
  <c r="CO901" i="4"/>
  <c r="CN901" i="4"/>
  <c r="CQ900" i="4"/>
  <c r="CP900" i="4"/>
  <c r="CO900" i="4"/>
  <c r="CN900" i="4"/>
  <c r="CQ899" i="4"/>
  <c r="CP899" i="4"/>
  <c r="CO899" i="4"/>
  <c r="CN899" i="4"/>
  <c r="CQ898" i="4"/>
  <c r="CP898" i="4"/>
  <c r="CO898" i="4"/>
  <c r="CN898" i="4"/>
  <c r="CQ897" i="4"/>
  <c r="CP897" i="4"/>
  <c r="CO897" i="4"/>
  <c r="CN897" i="4"/>
  <c r="CQ896" i="4"/>
  <c r="CP896" i="4"/>
  <c r="CO896" i="4"/>
  <c r="CN896" i="4"/>
  <c r="CQ895" i="4"/>
  <c r="CP895" i="4"/>
  <c r="CO895" i="4"/>
  <c r="CN895" i="4"/>
  <c r="CQ894" i="4"/>
  <c r="CP894" i="4"/>
  <c r="CO894" i="4"/>
  <c r="CN894" i="4"/>
  <c r="CQ893" i="4"/>
  <c r="CP893" i="4"/>
  <c r="CO893" i="4"/>
  <c r="CN893" i="4"/>
  <c r="CQ892" i="4"/>
  <c r="CP892" i="4"/>
  <c r="CO892" i="4"/>
  <c r="CN892" i="4"/>
  <c r="CQ891" i="4"/>
  <c r="CP891" i="4"/>
  <c r="CO891" i="4"/>
  <c r="CN891" i="4"/>
  <c r="CQ890" i="4"/>
  <c r="CP890" i="4"/>
  <c r="CO890" i="4"/>
  <c r="CN890" i="4"/>
  <c r="CQ889" i="4"/>
  <c r="CP889" i="4"/>
  <c r="CO889" i="4"/>
  <c r="CN889" i="4"/>
  <c r="CQ888" i="4"/>
  <c r="CP888" i="4"/>
  <c r="CO888" i="4"/>
  <c r="CN888" i="4"/>
  <c r="CQ887" i="4"/>
  <c r="CP887" i="4"/>
  <c r="CO887" i="4"/>
  <c r="CN887" i="4"/>
  <c r="CQ886" i="4"/>
  <c r="CP886" i="4"/>
  <c r="CO886" i="4"/>
  <c r="CN886" i="4"/>
  <c r="CQ885" i="4"/>
  <c r="CP885" i="4"/>
  <c r="CO885" i="4"/>
  <c r="CN885" i="4"/>
  <c r="CQ884" i="4"/>
  <c r="CP884" i="4"/>
  <c r="CO884" i="4"/>
  <c r="CN884" i="4"/>
  <c r="CQ883" i="4"/>
  <c r="CP883" i="4"/>
  <c r="CO883" i="4"/>
  <c r="CN883" i="4"/>
  <c r="CQ882" i="4"/>
  <c r="CP882" i="4"/>
  <c r="CO882" i="4"/>
  <c r="CN882" i="4"/>
  <c r="CQ881" i="4"/>
  <c r="CP881" i="4"/>
  <c r="CO881" i="4"/>
  <c r="CN881" i="4"/>
  <c r="CQ880" i="4"/>
  <c r="CP880" i="4"/>
  <c r="CO880" i="4"/>
  <c r="CN880" i="4"/>
  <c r="CQ879" i="4"/>
  <c r="CP879" i="4"/>
  <c r="CO879" i="4"/>
  <c r="CN879" i="4"/>
  <c r="CQ878" i="4"/>
  <c r="CP878" i="4"/>
  <c r="CO878" i="4"/>
  <c r="CN878" i="4"/>
  <c r="CQ877" i="4"/>
  <c r="CP877" i="4"/>
  <c r="CO877" i="4"/>
  <c r="CN877" i="4"/>
  <c r="CQ876" i="4"/>
  <c r="CP876" i="4"/>
  <c r="CO876" i="4"/>
  <c r="CN876" i="4"/>
  <c r="CQ875" i="4"/>
  <c r="CP875" i="4"/>
  <c r="CO875" i="4"/>
  <c r="CN875" i="4"/>
  <c r="CQ874" i="4"/>
  <c r="CP874" i="4"/>
  <c r="CO874" i="4"/>
  <c r="CN874" i="4"/>
  <c r="CQ873" i="4"/>
  <c r="CP873" i="4"/>
  <c r="CO873" i="4"/>
  <c r="CN873" i="4"/>
  <c r="CQ872" i="4"/>
  <c r="CP872" i="4"/>
  <c r="CO872" i="4"/>
  <c r="CN872" i="4"/>
  <c r="CQ871" i="4"/>
  <c r="CP871" i="4"/>
  <c r="CO871" i="4"/>
  <c r="CN871" i="4"/>
  <c r="CQ870" i="4"/>
  <c r="CP870" i="4"/>
  <c r="CO870" i="4"/>
  <c r="CN870" i="4"/>
  <c r="CQ869" i="4"/>
  <c r="CP869" i="4"/>
  <c r="CO869" i="4"/>
  <c r="CN869" i="4"/>
  <c r="CQ868" i="4"/>
  <c r="CP868" i="4"/>
  <c r="CO868" i="4"/>
  <c r="CN868" i="4"/>
  <c r="CQ867" i="4"/>
  <c r="CP867" i="4"/>
  <c r="CO867" i="4"/>
  <c r="CN867" i="4"/>
  <c r="CQ866" i="4"/>
  <c r="CP866" i="4"/>
  <c r="CO866" i="4"/>
  <c r="CN866" i="4"/>
  <c r="CQ865" i="4"/>
  <c r="CP865" i="4"/>
  <c r="CO865" i="4"/>
  <c r="CN865" i="4"/>
  <c r="CQ864" i="4"/>
  <c r="CP864" i="4"/>
  <c r="CO864" i="4"/>
  <c r="CN864" i="4"/>
  <c r="CQ863" i="4"/>
  <c r="CP863" i="4"/>
  <c r="CO863" i="4"/>
  <c r="CN863" i="4"/>
  <c r="CQ862" i="4"/>
  <c r="CP862" i="4"/>
  <c r="CO862" i="4"/>
  <c r="CN862" i="4"/>
  <c r="CQ861" i="4"/>
  <c r="CP861" i="4"/>
  <c r="CO861" i="4"/>
  <c r="CN861" i="4"/>
  <c r="CQ860" i="4"/>
  <c r="CP860" i="4"/>
  <c r="CO860" i="4"/>
  <c r="CN860" i="4"/>
  <c r="CQ859" i="4"/>
  <c r="CP859" i="4"/>
  <c r="CO859" i="4"/>
  <c r="CN859" i="4"/>
  <c r="CQ858" i="4"/>
  <c r="CP858" i="4"/>
  <c r="CO858" i="4"/>
  <c r="CN858" i="4"/>
  <c r="CQ857" i="4"/>
  <c r="CP857" i="4"/>
  <c r="CO857" i="4"/>
  <c r="CN857" i="4"/>
  <c r="CQ856" i="4"/>
  <c r="CP856" i="4"/>
  <c r="CO856" i="4"/>
  <c r="CN856" i="4"/>
  <c r="CQ855" i="4"/>
  <c r="CP855" i="4"/>
  <c r="CO855" i="4"/>
  <c r="CN855" i="4"/>
  <c r="CQ854" i="4"/>
  <c r="CP854" i="4"/>
  <c r="CO854" i="4"/>
  <c r="CN854" i="4"/>
  <c r="CQ853" i="4"/>
  <c r="CP853" i="4"/>
  <c r="CO853" i="4"/>
  <c r="CN853" i="4"/>
  <c r="CQ852" i="4"/>
  <c r="CP852" i="4"/>
  <c r="CO852" i="4"/>
  <c r="CN852" i="4"/>
  <c r="CQ851" i="4"/>
  <c r="CP851" i="4"/>
  <c r="CO851" i="4"/>
  <c r="CN851" i="4"/>
  <c r="CQ850" i="4"/>
  <c r="CP850" i="4"/>
  <c r="CO850" i="4"/>
  <c r="CN850" i="4"/>
  <c r="CQ849" i="4"/>
  <c r="CP849" i="4"/>
  <c r="CO849" i="4"/>
  <c r="CN849" i="4"/>
  <c r="CQ848" i="4"/>
  <c r="CP848" i="4"/>
  <c r="CO848" i="4"/>
  <c r="CN848" i="4"/>
  <c r="CQ847" i="4"/>
  <c r="CP847" i="4"/>
  <c r="CO847" i="4"/>
  <c r="CN847" i="4"/>
  <c r="CQ846" i="4"/>
  <c r="CP846" i="4"/>
  <c r="CO846" i="4"/>
  <c r="CN846" i="4"/>
  <c r="CQ845" i="4"/>
  <c r="CP845" i="4"/>
  <c r="CO845" i="4"/>
  <c r="CN845" i="4"/>
  <c r="CQ844" i="4"/>
  <c r="CP844" i="4"/>
  <c r="CO844" i="4"/>
  <c r="CN844" i="4"/>
  <c r="CQ843" i="4"/>
  <c r="CP843" i="4"/>
  <c r="CO843" i="4"/>
  <c r="CN843" i="4"/>
  <c r="CQ842" i="4"/>
  <c r="CP842" i="4"/>
  <c r="CO842" i="4"/>
  <c r="CN842" i="4"/>
  <c r="CQ841" i="4"/>
  <c r="CP841" i="4"/>
  <c r="CO841" i="4"/>
  <c r="CN841" i="4"/>
  <c r="CQ840" i="4"/>
  <c r="CP840" i="4"/>
  <c r="CO840" i="4"/>
  <c r="CN840" i="4"/>
  <c r="CQ839" i="4"/>
  <c r="CP839" i="4"/>
  <c r="CO839" i="4"/>
  <c r="CN839" i="4"/>
  <c r="CQ838" i="4"/>
  <c r="CP838" i="4"/>
  <c r="CO838" i="4"/>
  <c r="CN838" i="4"/>
  <c r="CQ837" i="4"/>
  <c r="CP837" i="4"/>
  <c r="CO837" i="4"/>
  <c r="CN837" i="4"/>
  <c r="CQ836" i="4"/>
  <c r="CP836" i="4"/>
  <c r="CO836" i="4"/>
  <c r="CN836" i="4"/>
  <c r="CQ835" i="4"/>
  <c r="CP835" i="4"/>
  <c r="CO835" i="4"/>
  <c r="CN835" i="4"/>
  <c r="CQ834" i="4"/>
  <c r="CP834" i="4"/>
  <c r="CO834" i="4"/>
  <c r="CN834" i="4"/>
  <c r="CQ833" i="4"/>
  <c r="CP833" i="4"/>
  <c r="CO833" i="4"/>
  <c r="CN833" i="4"/>
  <c r="CQ832" i="4"/>
  <c r="CP832" i="4"/>
  <c r="CO832" i="4"/>
  <c r="CN832" i="4"/>
  <c r="CQ831" i="4"/>
  <c r="CP831" i="4"/>
  <c r="CO831" i="4"/>
  <c r="CN831" i="4"/>
  <c r="CQ830" i="4"/>
  <c r="CP830" i="4"/>
  <c r="CO830" i="4"/>
  <c r="CN830" i="4"/>
  <c r="CQ829" i="4"/>
  <c r="CP829" i="4"/>
  <c r="CO829" i="4"/>
  <c r="CN829" i="4"/>
  <c r="CQ828" i="4"/>
  <c r="CP828" i="4"/>
  <c r="CO828" i="4"/>
  <c r="CN828" i="4"/>
  <c r="CQ827" i="4"/>
  <c r="CP827" i="4"/>
  <c r="CO827" i="4"/>
  <c r="CN827" i="4"/>
  <c r="CQ826" i="4"/>
  <c r="CP826" i="4"/>
  <c r="CO826" i="4"/>
  <c r="CN826" i="4"/>
  <c r="CQ825" i="4"/>
  <c r="CP825" i="4"/>
  <c r="CO825" i="4"/>
  <c r="CN825" i="4"/>
  <c r="CQ824" i="4"/>
  <c r="CP824" i="4"/>
  <c r="CO824" i="4"/>
  <c r="CN824" i="4"/>
  <c r="CQ823" i="4"/>
  <c r="CP823" i="4"/>
  <c r="CO823" i="4"/>
  <c r="CN823" i="4"/>
  <c r="CQ822" i="4"/>
  <c r="CP822" i="4"/>
  <c r="CO822" i="4"/>
  <c r="CN822" i="4"/>
  <c r="CQ821" i="4"/>
  <c r="CP821" i="4"/>
  <c r="CO821" i="4"/>
  <c r="CN821" i="4"/>
  <c r="CQ820" i="4"/>
  <c r="CP820" i="4"/>
  <c r="CO820" i="4"/>
  <c r="CN820" i="4"/>
  <c r="CQ819" i="4"/>
  <c r="CP819" i="4"/>
  <c r="CO819" i="4"/>
  <c r="CN819" i="4"/>
  <c r="CQ818" i="4"/>
  <c r="CP818" i="4"/>
  <c r="CO818" i="4"/>
  <c r="CN818" i="4"/>
  <c r="CQ817" i="4"/>
  <c r="CP817" i="4"/>
  <c r="CO817" i="4"/>
  <c r="CN817" i="4"/>
  <c r="CQ816" i="4"/>
  <c r="CP816" i="4"/>
  <c r="CO816" i="4"/>
  <c r="CN816" i="4"/>
  <c r="CQ815" i="4"/>
  <c r="CP815" i="4"/>
  <c r="CO815" i="4"/>
  <c r="CN815" i="4"/>
  <c r="CQ814" i="4"/>
  <c r="CP814" i="4"/>
  <c r="CO814" i="4"/>
  <c r="CN814" i="4"/>
  <c r="CQ813" i="4"/>
  <c r="CP813" i="4"/>
  <c r="CO813" i="4"/>
  <c r="CN813" i="4"/>
  <c r="CQ812" i="4"/>
  <c r="CP812" i="4"/>
  <c r="CO812" i="4"/>
  <c r="CN812" i="4"/>
  <c r="CQ811" i="4"/>
  <c r="CP811" i="4"/>
  <c r="CO811" i="4"/>
  <c r="CN811" i="4"/>
  <c r="CQ810" i="4"/>
  <c r="CP810" i="4"/>
  <c r="CO810" i="4"/>
  <c r="CN810" i="4"/>
  <c r="CQ809" i="4"/>
  <c r="CP809" i="4"/>
  <c r="CO809" i="4"/>
  <c r="CN809" i="4"/>
  <c r="CQ808" i="4"/>
  <c r="CP808" i="4"/>
  <c r="CO808" i="4"/>
  <c r="CN808" i="4"/>
  <c r="CQ807" i="4"/>
  <c r="CP807" i="4"/>
  <c r="CO807" i="4"/>
  <c r="CN807" i="4"/>
  <c r="CQ806" i="4"/>
  <c r="CP806" i="4"/>
  <c r="CO806" i="4"/>
  <c r="CN806" i="4"/>
  <c r="CQ805" i="4"/>
  <c r="CP805" i="4"/>
  <c r="CO805" i="4"/>
  <c r="CN805" i="4"/>
  <c r="CQ804" i="4"/>
  <c r="CP804" i="4"/>
  <c r="CO804" i="4"/>
  <c r="CN804" i="4"/>
  <c r="CQ803" i="4"/>
  <c r="CP803" i="4"/>
  <c r="CO803" i="4"/>
  <c r="CN803" i="4"/>
  <c r="CQ802" i="4"/>
  <c r="CP802" i="4"/>
  <c r="CO802" i="4"/>
  <c r="CN802" i="4"/>
  <c r="CQ801" i="4"/>
  <c r="CP801" i="4"/>
  <c r="CO801" i="4"/>
  <c r="CN801" i="4"/>
  <c r="CQ800" i="4"/>
  <c r="CP800" i="4"/>
  <c r="CO800" i="4"/>
  <c r="CN800" i="4"/>
  <c r="CQ799" i="4"/>
  <c r="CP799" i="4"/>
  <c r="CO799" i="4"/>
  <c r="CN799" i="4"/>
  <c r="CQ798" i="4"/>
  <c r="CP798" i="4"/>
  <c r="CO798" i="4"/>
  <c r="CN798" i="4"/>
  <c r="CQ797" i="4"/>
  <c r="CP797" i="4"/>
  <c r="CO797" i="4"/>
  <c r="CN797" i="4"/>
  <c r="CQ796" i="4"/>
  <c r="CP796" i="4"/>
  <c r="CO796" i="4"/>
  <c r="CN796" i="4"/>
  <c r="CQ795" i="4"/>
  <c r="CP795" i="4"/>
  <c r="CO795" i="4"/>
  <c r="CN795" i="4"/>
  <c r="CQ794" i="4"/>
  <c r="CP794" i="4"/>
  <c r="CO794" i="4"/>
  <c r="CN794" i="4"/>
  <c r="CQ793" i="4"/>
  <c r="CP793" i="4"/>
  <c r="CO793" i="4"/>
  <c r="CN793" i="4"/>
  <c r="CQ792" i="4"/>
  <c r="CP792" i="4"/>
  <c r="CO792" i="4"/>
  <c r="CN792" i="4"/>
  <c r="CQ791" i="4"/>
  <c r="CP791" i="4"/>
  <c r="CO791" i="4"/>
  <c r="CN791" i="4"/>
  <c r="CQ790" i="4"/>
  <c r="CP790" i="4"/>
  <c r="CO790" i="4"/>
  <c r="CN790" i="4"/>
  <c r="CQ789" i="4"/>
  <c r="CP789" i="4"/>
  <c r="CO789" i="4"/>
  <c r="CN789" i="4"/>
  <c r="CQ788" i="4"/>
  <c r="CP788" i="4"/>
  <c r="CO788" i="4"/>
  <c r="CN788" i="4"/>
  <c r="CQ787" i="4"/>
  <c r="CP787" i="4"/>
  <c r="CO787" i="4"/>
  <c r="CN787" i="4"/>
  <c r="CQ786" i="4"/>
  <c r="CP786" i="4"/>
  <c r="CO786" i="4"/>
  <c r="CN786" i="4"/>
  <c r="CQ785" i="4"/>
  <c r="CP785" i="4"/>
  <c r="CO785" i="4"/>
  <c r="CN785" i="4"/>
  <c r="CQ784" i="4"/>
  <c r="CP784" i="4"/>
  <c r="CO784" i="4"/>
  <c r="CN784" i="4"/>
  <c r="CQ783" i="4"/>
  <c r="CP783" i="4"/>
  <c r="CO783" i="4"/>
  <c r="CN783" i="4"/>
  <c r="CQ782" i="4"/>
  <c r="CP782" i="4"/>
  <c r="CO782" i="4"/>
  <c r="CN782" i="4"/>
  <c r="CQ781" i="4"/>
  <c r="CP781" i="4"/>
  <c r="CO781" i="4"/>
  <c r="CN781" i="4"/>
  <c r="CQ780" i="4"/>
  <c r="CP780" i="4"/>
  <c r="CO780" i="4"/>
  <c r="CN780" i="4"/>
  <c r="CQ779" i="4"/>
  <c r="CP779" i="4"/>
  <c r="CO779" i="4"/>
  <c r="CN779" i="4"/>
  <c r="CQ778" i="4"/>
  <c r="CP778" i="4"/>
  <c r="CO778" i="4"/>
  <c r="CN778" i="4"/>
  <c r="CQ777" i="4"/>
  <c r="CP777" i="4"/>
  <c r="CO777" i="4"/>
  <c r="CN777" i="4"/>
  <c r="CQ776" i="4"/>
  <c r="CP776" i="4"/>
  <c r="CO776" i="4"/>
  <c r="CN776" i="4"/>
  <c r="CQ775" i="4"/>
  <c r="CP775" i="4"/>
  <c r="CO775" i="4"/>
  <c r="CN775" i="4"/>
  <c r="CQ774" i="4"/>
  <c r="CP774" i="4"/>
  <c r="CO774" i="4"/>
  <c r="CN774" i="4"/>
  <c r="CQ773" i="4"/>
  <c r="CP773" i="4"/>
  <c r="CO773" i="4"/>
  <c r="CN773" i="4"/>
  <c r="CQ772" i="4"/>
  <c r="CP772" i="4"/>
  <c r="CO772" i="4"/>
  <c r="CN772" i="4"/>
  <c r="CQ771" i="4"/>
  <c r="CP771" i="4"/>
  <c r="CO771" i="4"/>
  <c r="CN771" i="4"/>
  <c r="CQ770" i="4"/>
  <c r="CP770" i="4"/>
  <c r="CO770" i="4"/>
  <c r="CN770" i="4"/>
  <c r="CQ769" i="4"/>
  <c r="CP769" i="4"/>
  <c r="CO769" i="4"/>
  <c r="CN769" i="4"/>
  <c r="CQ768" i="4"/>
  <c r="CP768" i="4"/>
  <c r="CO768" i="4"/>
  <c r="CN768" i="4"/>
  <c r="CQ767" i="4"/>
  <c r="CP767" i="4"/>
  <c r="CO767" i="4"/>
  <c r="CN767" i="4"/>
  <c r="CQ766" i="4"/>
  <c r="CP766" i="4"/>
  <c r="CO766" i="4"/>
  <c r="CN766" i="4"/>
  <c r="CQ765" i="4"/>
  <c r="CP765" i="4"/>
  <c r="CO765" i="4"/>
  <c r="CN765" i="4"/>
  <c r="CQ764" i="4"/>
  <c r="CP764" i="4"/>
  <c r="CO764" i="4"/>
  <c r="CN764" i="4"/>
  <c r="CQ763" i="4"/>
  <c r="CP763" i="4"/>
  <c r="CO763" i="4"/>
  <c r="CN763" i="4"/>
  <c r="CQ762" i="4"/>
  <c r="CP762" i="4"/>
  <c r="CO762" i="4"/>
  <c r="CN762" i="4"/>
  <c r="CQ761" i="4"/>
  <c r="CP761" i="4"/>
  <c r="CO761" i="4"/>
  <c r="CN761" i="4"/>
  <c r="CQ760" i="4"/>
  <c r="CP760" i="4"/>
  <c r="CO760" i="4"/>
  <c r="CN760" i="4"/>
  <c r="CQ759" i="4"/>
  <c r="CP759" i="4"/>
  <c r="CO759" i="4"/>
  <c r="CN759" i="4"/>
  <c r="CQ758" i="4"/>
  <c r="CP758" i="4"/>
  <c r="CO758" i="4"/>
  <c r="CN758" i="4"/>
  <c r="CQ757" i="4"/>
  <c r="CP757" i="4"/>
  <c r="CO757" i="4"/>
  <c r="CN757" i="4"/>
  <c r="CQ756" i="4"/>
  <c r="CP756" i="4"/>
  <c r="CO756" i="4"/>
  <c r="CN756" i="4"/>
  <c r="CQ755" i="4"/>
  <c r="CP755" i="4"/>
  <c r="CO755" i="4"/>
  <c r="CN755" i="4"/>
  <c r="CQ754" i="4"/>
  <c r="CP754" i="4"/>
  <c r="CO754" i="4"/>
  <c r="CN754" i="4"/>
  <c r="CQ753" i="4"/>
  <c r="CP753" i="4"/>
  <c r="CO753" i="4"/>
  <c r="CN753" i="4"/>
  <c r="CQ752" i="4"/>
  <c r="CP752" i="4"/>
  <c r="CO752" i="4"/>
  <c r="CN752" i="4"/>
  <c r="CQ751" i="4"/>
  <c r="CP751" i="4"/>
  <c r="CO751" i="4"/>
  <c r="CN751" i="4"/>
  <c r="CQ750" i="4"/>
  <c r="CP750" i="4"/>
  <c r="CO750" i="4"/>
  <c r="CN750" i="4"/>
  <c r="CQ749" i="4"/>
  <c r="CP749" i="4"/>
  <c r="CO749" i="4"/>
  <c r="CN749" i="4"/>
  <c r="CQ748" i="4"/>
  <c r="CP748" i="4"/>
  <c r="CO748" i="4"/>
  <c r="CN748" i="4"/>
  <c r="CQ747" i="4"/>
  <c r="CP747" i="4"/>
  <c r="CO747" i="4"/>
  <c r="CN747" i="4"/>
  <c r="CQ746" i="4"/>
  <c r="CP746" i="4"/>
  <c r="CO746" i="4"/>
  <c r="CN746" i="4"/>
  <c r="CQ745" i="4"/>
  <c r="CP745" i="4"/>
  <c r="CO745" i="4"/>
  <c r="CN745" i="4"/>
  <c r="CQ744" i="4"/>
  <c r="CP744" i="4"/>
  <c r="CO744" i="4"/>
  <c r="CN744" i="4"/>
  <c r="CQ743" i="4"/>
  <c r="CP743" i="4"/>
  <c r="CO743" i="4"/>
  <c r="CN743" i="4"/>
  <c r="CQ742" i="4"/>
  <c r="CP742" i="4"/>
  <c r="CO742" i="4"/>
  <c r="CN742" i="4"/>
  <c r="CQ741" i="4"/>
  <c r="CP741" i="4"/>
  <c r="CO741" i="4"/>
  <c r="CN741" i="4"/>
  <c r="CQ740" i="4"/>
  <c r="CP740" i="4"/>
  <c r="CO740" i="4"/>
  <c r="CN740" i="4"/>
  <c r="CQ739" i="4"/>
  <c r="CP739" i="4"/>
  <c r="CO739" i="4"/>
  <c r="CN739" i="4"/>
  <c r="CQ738" i="4"/>
  <c r="CP738" i="4"/>
  <c r="CO738" i="4"/>
  <c r="CN738" i="4"/>
  <c r="CQ737" i="4"/>
  <c r="CP737" i="4"/>
  <c r="CO737" i="4"/>
  <c r="CN737" i="4"/>
  <c r="CQ736" i="4"/>
  <c r="CP736" i="4"/>
  <c r="CO736" i="4"/>
  <c r="CN736" i="4"/>
  <c r="CQ735" i="4"/>
  <c r="CP735" i="4"/>
  <c r="CO735" i="4"/>
  <c r="CN735" i="4"/>
  <c r="CQ734" i="4"/>
  <c r="CP734" i="4"/>
  <c r="CO734" i="4"/>
  <c r="CN734" i="4"/>
  <c r="CQ733" i="4"/>
  <c r="CP733" i="4"/>
  <c r="CO733" i="4"/>
  <c r="CN733" i="4"/>
  <c r="CQ732" i="4"/>
  <c r="CP732" i="4"/>
  <c r="CO732" i="4"/>
  <c r="CN732" i="4"/>
  <c r="CQ731" i="4"/>
  <c r="CP731" i="4"/>
  <c r="CO731" i="4"/>
  <c r="CN731" i="4"/>
  <c r="CQ730" i="4"/>
  <c r="CP730" i="4"/>
  <c r="CO730" i="4"/>
  <c r="CN730" i="4"/>
  <c r="CQ729" i="4"/>
  <c r="CP729" i="4"/>
  <c r="CO729" i="4"/>
  <c r="CN729" i="4"/>
  <c r="CQ728" i="4"/>
  <c r="CP728" i="4"/>
  <c r="CO728" i="4"/>
  <c r="CN728" i="4"/>
  <c r="CQ727" i="4"/>
  <c r="CP727" i="4"/>
  <c r="CO727" i="4"/>
  <c r="CN727" i="4"/>
  <c r="CQ726" i="4"/>
  <c r="CP726" i="4"/>
  <c r="CO726" i="4"/>
  <c r="CN726" i="4"/>
  <c r="CQ725" i="4"/>
  <c r="CP725" i="4"/>
  <c r="CO725" i="4"/>
  <c r="CN725" i="4"/>
  <c r="CQ724" i="4"/>
  <c r="CP724" i="4"/>
  <c r="CO724" i="4"/>
  <c r="CN724" i="4"/>
  <c r="CQ723" i="4"/>
  <c r="CP723" i="4"/>
  <c r="CO723" i="4"/>
  <c r="CN723" i="4"/>
  <c r="CQ722" i="4"/>
  <c r="CP722" i="4"/>
  <c r="CO722" i="4"/>
  <c r="CN722" i="4"/>
  <c r="CQ721" i="4"/>
  <c r="CP721" i="4"/>
  <c r="CO721" i="4"/>
  <c r="CN721" i="4"/>
  <c r="CQ720" i="4"/>
  <c r="CP720" i="4"/>
  <c r="CO720" i="4"/>
  <c r="CN720" i="4"/>
  <c r="CQ719" i="4"/>
  <c r="CP719" i="4"/>
  <c r="CO719" i="4"/>
  <c r="CN719" i="4"/>
  <c r="CQ718" i="4"/>
  <c r="CP718" i="4"/>
  <c r="CO718" i="4"/>
  <c r="CN718" i="4"/>
  <c r="CQ717" i="4"/>
  <c r="CP717" i="4"/>
  <c r="CO717" i="4"/>
  <c r="CN717" i="4"/>
  <c r="CQ716" i="4"/>
  <c r="CP716" i="4"/>
  <c r="CO716" i="4"/>
  <c r="CN716" i="4"/>
  <c r="CQ715" i="4"/>
  <c r="CP715" i="4"/>
  <c r="CO715" i="4"/>
  <c r="CN715" i="4"/>
  <c r="CQ714" i="4"/>
  <c r="CP714" i="4"/>
  <c r="CO714" i="4"/>
  <c r="CN714" i="4"/>
  <c r="CQ713" i="4"/>
  <c r="CP713" i="4"/>
  <c r="CO713" i="4"/>
  <c r="CN713" i="4"/>
  <c r="CQ712" i="4"/>
  <c r="CP712" i="4"/>
  <c r="CO712" i="4"/>
  <c r="CN712" i="4"/>
  <c r="CQ711" i="4"/>
  <c r="CP711" i="4"/>
  <c r="CO711" i="4"/>
  <c r="CN711" i="4"/>
  <c r="CQ710" i="4"/>
  <c r="CP710" i="4"/>
  <c r="CO710" i="4"/>
  <c r="CN710" i="4"/>
  <c r="CQ709" i="4"/>
  <c r="CP709" i="4"/>
  <c r="CN709" i="4"/>
  <c r="CO709" i="4" s="1"/>
  <c r="CQ708" i="4"/>
  <c r="CP708" i="4"/>
  <c r="CN708" i="4"/>
  <c r="CO708" i="4" s="1"/>
  <c r="CQ707" i="4"/>
  <c r="CP707" i="4"/>
  <c r="CN707" i="4"/>
  <c r="CO707" i="4" s="1"/>
  <c r="CQ706" i="4"/>
  <c r="CP706" i="4"/>
  <c r="CN706" i="4"/>
  <c r="CO706" i="4" s="1"/>
  <c r="CQ705" i="4"/>
  <c r="CP705" i="4"/>
  <c r="CN705" i="4"/>
  <c r="CO705" i="4" s="1"/>
  <c r="CQ704" i="4"/>
  <c r="CP704" i="4"/>
  <c r="CN704" i="4"/>
  <c r="CO704" i="4" s="1"/>
  <c r="CQ703" i="4"/>
  <c r="CP703" i="4"/>
  <c r="CN703" i="4"/>
  <c r="CO703" i="4" s="1"/>
  <c r="CQ702" i="4"/>
  <c r="CP702" i="4"/>
  <c r="CN702" i="4"/>
  <c r="CO702" i="4" s="1"/>
  <c r="CQ701" i="4"/>
  <c r="CP701" i="4"/>
  <c r="CN701" i="4"/>
  <c r="CO701" i="4" s="1"/>
  <c r="CQ700" i="4"/>
  <c r="CP700" i="4"/>
  <c r="CN700" i="4"/>
  <c r="CO700" i="4" s="1"/>
  <c r="CQ699" i="4"/>
  <c r="CP699" i="4"/>
  <c r="CN699" i="4"/>
  <c r="CO699" i="4" s="1"/>
  <c r="CQ698" i="4"/>
  <c r="CP698" i="4"/>
  <c r="CO698" i="4"/>
  <c r="CN698" i="4"/>
  <c r="CQ697" i="4"/>
  <c r="CP697" i="4"/>
  <c r="CN697" i="4"/>
  <c r="CO697" i="4" s="1"/>
  <c r="CQ696" i="4"/>
  <c r="CP696" i="4"/>
  <c r="CO696" i="4"/>
  <c r="CN696" i="4"/>
  <c r="CQ695" i="4"/>
  <c r="CP695" i="4"/>
  <c r="CN695" i="4"/>
  <c r="CO695" i="4" s="1"/>
  <c r="CQ694" i="4"/>
  <c r="CP694" i="4"/>
  <c r="CO694" i="4"/>
  <c r="CN694" i="4"/>
  <c r="CQ693" i="4"/>
  <c r="CP693" i="4"/>
  <c r="CN693" i="4"/>
  <c r="CO693" i="4" s="1"/>
  <c r="CQ692" i="4"/>
  <c r="CP692" i="4"/>
  <c r="CN692" i="4"/>
  <c r="CO692" i="4" s="1"/>
  <c r="CQ691" i="4"/>
  <c r="CP691" i="4"/>
  <c r="CN691" i="4"/>
  <c r="CO691" i="4" s="1"/>
  <c r="CQ690" i="4"/>
  <c r="CP690" i="4"/>
  <c r="CO690" i="4"/>
  <c r="CN690" i="4"/>
  <c r="CQ689" i="4"/>
  <c r="CP689" i="4"/>
  <c r="CN689" i="4"/>
  <c r="CO689" i="4" s="1"/>
  <c r="CQ688" i="4"/>
  <c r="CP688" i="4"/>
  <c r="CN688" i="4"/>
  <c r="CO688" i="4" s="1"/>
  <c r="CQ687" i="4"/>
  <c r="CP687" i="4"/>
  <c r="CN687" i="4"/>
  <c r="CO687" i="4" s="1"/>
  <c r="CQ686" i="4"/>
  <c r="CP686" i="4"/>
  <c r="CO686" i="4"/>
  <c r="CN686" i="4"/>
  <c r="CQ685" i="4"/>
  <c r="CP685" i="4"/>
  <c r="CN685" i="4"/>
  <c r="CO685" i="4" s="1"/>
  <c r="CQ684" i="4"/>
  <c r="CP684" i="4"/>
  <c r="CN684" i="4"/>
  <c r="CO684" i="4" s="1"/>
  <c r="CQ683" i="4"/>
  <c r="CP683" i="4"/>
  <c r="CN683" i="4"/>
  <c r="CO683" i="4" s="1"/>
  <c r="CQ682" i="4"/>
  <c r="CP682" i="4"/>
  <c r="CO682" i="4"/>
  <c r="CN682" i="4"/>
  <c r="CQ681" i="4"/>
  <c r="CP681" i="4"/>
  <c r="CN681" i="4"/>
  <c r="CO681" i="4" s="1"/>
  <c r="CQ680" i="4"/>
  <c r="CP680" i="4"/>
  <c r="CO680" i="4"/>
  <c r="CN680" i="4"/>
  <c r="CQ679" i="4"/>
  <c r="CP679" i="4"/>
  <c r="CN679" i="4"/>
  <c r="CO679" i="4" s="1"/>
  <c r="CQ678" i="4"/>
  <c r="CP678" i="4"/>
  <c r="CO678" i="4"/>
  <c r="CN678" i="4"/>
  <c r="CQ677" i="4"/>
  <c r="CP677" i="4"/>
  <c r="CN677" i="4"/>
  <c r="CO677" i="4" s="1"/>
  <c r="CQ676" i="4"/>
  <c r="CP676" i="4"/>
  <c r="CN676" i="4"/>
  <c r="CO676" i="4" s="1"/>
  <c r="CQ675" i="4"/>
  <c r="CP675" i="4"/>
  <c r="CN675" i="4"/>
  <c r="CO675" i="4" s="1"/>
  <c r="CQ674" i="4"/>
  <c r="CP674" i="4"/>
  <c r="CO674" i="4"/>
  <c r="CN674" i="4"/>
  <c r="CQ673" i="4"/>
  <c r="CP673" i="4"/>
  <c r="CN673" i="4"/>
  <c r="CO673" i="4" s="1"/>
  <c r="CQ672" i="4"/>
  <c r="CP672" i="4"/>
  <c r="CN672" i="4"/>
  <c r="CO672" i="4" s="1"/>
  <c r="CQ671" i="4"/>
  <c r="CP671" i="4"/>
  <c r="CN671" i="4"/>
  <c r="CO671" i="4" s="1"/>
  <c r="CQ670" i="4"/>
  <c r="CP670" i="4"/>
  <c r="CO670" i="4"/>
  <c r="CN670" i="4"/>
  <c r="CQ669" i="4"/>
  <c r="CP669" i="4"/>
  <c r="CN669" i="4"/>
  <c r="CO669" i="4" s="1"/>
  <c r="CQ668" i="4"/>
  <c r="CP668" i="4"/>
  <c r="CN668" i="4"/>
  <c r="CO668" i="4" s="1"/>
  <c r="CQ667" i="4"/>
  <c r="CP667" i="4"/>
  <c r="CN667" i="4"/>
  <c r="CO667" i="4" s="1"/>
  <c r="CQ666" i="4"/>
  <c r="CP666" i="4"/>
  <c r="CO666" i="4"/>
  <c r="CN666" i="4"/>
  <c r="CQ665" i="4"/>
  <c r="CP665" i="4"/>
  <c r="CN665" i="4"/>
  <c r="CO665" i="4" s="1"/>
  <c r="CQ664" i="4"/>
  <c r="CP664" i="4"/>
  <c r="CO664" i="4"/>
  <c r="CN664" i="4"/>
  <c r="CQ663" i="4"/>
  <c r="CP663" i="4"/>
  <c r="CN663" i="4"/>
  <c r="CO663" i="4" s="1"/>
  <c r="CQ662" i="4"/>
  <c r="CP662" i="4"/>
  <c r="CO662" i="4"/>
  <c r="CN662" i="4"/>
  <c r="CQ661" i="4"/>
  <c r="CP661" i="4"/>
  <c r="CN661" i="4"/>
  <c r="CO661" i="4" s="1"/>
  <c r="CQ660" i="4"/>
  <c r="CP660" i="4"/>
  <c r="CN660" i="4"/>
  <c r="CO660" i="4" s="1"/>
  <c r="CQ659" i="4"/>
  <c r="CP659" i="4"/>
  <c r="CN659" i="4"/>
  <c r="CO659" i="4" s="1"/>
  <c r="CQ658" i="4"/>
  <c r="CP658" i="4"/>
  <c r="CO658" i="4"/>
  <c r="CN658" i="4"/>
  <c r="CQ657" i="4"/>
  <c r="CP657" i="4"/>
  <c r="CN657" i="4"/>
  <c r="CO657" i="4" s="1"/>
  <c r="CQ656" i="4"/>
  <c r="CP656" i="4"/>
  <c r="CN656" i="4"/>
  <c r="CO656" i="4" s="1"/>
  <c r="CQ655" i="4"/>
  <c r="CP655" i="4"/>
  <c r="CN655" i="4"/>
  <c r="CO655" i="4" s="1"/>
  <c r="CQ654" i="4"/>
  <c r="CP654" i="4"/>
  <c r="CO654" i="4"/>
  <c r="CN654" i="4"/>
  <c r="CQ653" i="4"/>
  <c r="CP653" i="4"/>
  <c r="CN653" i="4"/>
  <c r="CO653" i="4" s="1"/>
  <c r="CQ652" i="4"/>
  <c r="CP652" i="4"/>
  <c r="CN652" i="4"/>
  <c r="CO652" i="4" s="1"/>
  <c r="CQ651" i="4"/>
  <c r="CP651" i="4"/>
  <c r="CN651" i="4"/>
  <c r="CO651" i="4" s="1"/>
  <c r="CQ650" i="4"/>
  <c r="CP650" i="4"/>
  <c r="CO650" i="4"/>
  <c r="CN650" i="4"/>
  <c r="CQ649" i="4"/>
  <c r="CP649" i="4"/>
  <c r="CN649" i="4"/>
  <c r="CO649" i="4" s="1"/>
  <c r="CQ648" i="4"/>
  <c r="CP648" i="4"/>
  <c r="CO648" i="4"/>
  <c r="CN648" i="4"/>
  <c r="CQ647" i="4"/>
  <c r="CP647" i="4"/>
  <c r="CN647" i="4"/>
  <c r="CO647" i="4" s="1"/>
  <c r="CQ646" i="4"/>
  <c r="CP646" i="4"/>
  <c r="CO646" i="4"/>
  <c r="CN646" i="4"/>
  <c r="CQ645" i="4"/>
  <c r="CP645" i="4"/>
  <c r="CN645" i="4"/>
  <c r="CO645" i="4" s="1"/>
  <c r="CQ644" i="4"/>
  <c r="CP644" i="4"/>
  <c r="CN644" i="4"/>
  <c r="CO644" i="4" s="1"/>
  <c r="CQ643" i="4"/>
  <c r="CP643" i="4"/>
  <c r="CN643" i="4"/>
  <c r="CO643" i="4" s="1"/>
  <c r="CQ642" i="4"/>
  <c r="CP642" i="4"/>
  <c r="CO642" i="4"/>
  <c r="CN642" i="4"/>
  <c r="CQ641" i="4"/>
  <c r="CP641" i="4"/>
  <c r="CN641" i="4"/>
  <c r="CO641" i="4" s="1"/>
  <c r="CQ640" i="4"/>
  <c r="CP640" i="4"/>
  <c r="CN640" i="4"/>
  <c r="CO640" i="4" s="1"/>
  <c r="CQ639" i="4"/>
  <c r="CP639" i="4"/>
  <c r="CN639" i="4"/>
  <c r="CO639" i="4" s="1"/>
  <c r="CQ638" i="4"/>
  <c r="CP638" i="4"/>
  <c r="CO638" i="4"/>
  <c r="CN638" i="4"/>
  <c r="CQ637" i="4"/>
  <c r="CP637" i="4"/>
  <c r="CN637" i="4"/>
  <c r="CO637" i="4" s="1"/>
  <c r="CQ636" i="4"/>
  <c r="CP636" i="4"/>
  <c r="CN636" i="4"/>
  <c r="CO636" i="4" s="1"/>
  <c r="CQ635" i="4"/>
  <c r="CP635" i="4"/>
  <c r="CN635" i="4"/>
  <c r="CO635" i="4" s="1"/>
  <c r="CQ634" i="4"/>
  <c r="CP634" i="4"/>
  <c r="CN634" i="4"/>
  <c r="CO634" i="4" s="1"/>
  <c r="CQ633" i="4"/>
  <c r="CP633" i="4"/>
  <c r="CN633" i="4"/>
  <c r="CO633" i="4" s="1"/>
  <c r="CQ632" i="4"/>
  <c r="CP632" i="4"/>
  <c r="CO632" i="4"/>
  <c r="CN632" i="4"/>
  <c r="CQ631" i="4"/>
  <c r="CP631" i="4"/>
  <c r="CN631" i="4"/>
  <c r="CO631" i="4" s="1"/>
  <c r="CQ630" i="4"/>
  <c r="CP630" i="4"/>
  <c r="CO630" i="4"/>
  <c r="CN630" i="4"/>
  <c r="CQ629" i="4"/>
  <c r="CP629" i="4"/>
  <c r="CN629" i="4"/>
  <c r="CO629" i="4" s="1"/>
  <c r="CQ628" i="4"/>
  <c r="CP628" i="4"/>
  <c r="CN628" i="4"/>
  <c r="CO628" i="4" s="1"/>
  <c r="CQ627" i="4"/>
  <c r="CP627" i="4"/>
  <c r="CN627" i="4"/>
  <c r="CO627" i="4" s="1"/>
  <c r="CQ626" i="4"/>
  <c r="CP626" i="4"/>
  <c r="CO626" i="4"/>
  <c r="CN626" i="4"/>
  <c r="CQ625" i="4"/>
  <c r="CP625" i="4"/>
  <c r="CN625" i="4"/>
  <c r="CO625" i="4" s="1"/>
  <c r="CQ624" i="4"/>
  <c r="CP624" i="4"/>
  <c r="CN624" i="4"/>
  <c r="CO624" i="4" s="1"/>
  <c r="CQ623" i="4"/>
  <c r="CP623" i="4"/>
  <c r="CN623" i="4"/>
  <c r="CO623" i="4" s="1"/>
  <c r="CQ622" i="4"/>
  <c r="CP622" i="4"/>
  <c r="CO622" i="4"/>
  <c r="CN622" i="4"/>
  <c r="CQ621" i="4"/>
  <c r="CP621" i="4"/>
  <c r="CN621" i="4"/>
  <c r="CO621" i="4" s="1"/>
  <c r="CQ620" i="4"/>
  <c r="CP620" i="4"/>
  <c r="CN620" i="4"/>
  <c r="CO620" i="4" s="1"/>
  <c r="CQ619" i="4"/>
  <c r="CP619" i="4"/>
  <c r="CN619" i="4"/>
  <c r="CO619" i="4" s="1"/>
  <c r="CQ618" i="4"/>
  <c r="CP618" i="4"/>
  <c r="CN618" i="4"/>
  <c r="CO618" i="4" s="1"/>
  <c r="CQ617" i="4"/>
  <c r="CP617" i="4"/>
  <c r="CN617" i="4"/>
  <c r="CO617" i="4" s="1"/>
  <c r="CQ616" i="4"/>
  <c r="CP616" i="4"/>
  <c r="CO616" i="4"/>
  <c r="CN616" i="4"/>
  <c r="CQ615" i="4"/>
  <c r="CP615" i="4"/>
  <c r="CN615" i="4"/>
  <c r="CO615" i="4" s="1"/>
  <c r="CQ614" i="4"/>
  <c r="CP614" i="4"/>
  <c r="CO614" i="4"/>
  <c r="CN614" i="4"/>
  <c r="CQ613" i="4"/>
  <c r="CP613" i="4"/>
  <c r="CN613" i="4"/>
  <c r="CO613" i="4" s="1"/>
  <c r="CQ612" i="4"/>
  <c r="CP612" i="4"/>
  <c r="CN612" i="4"/>
  <c r="CO612" i="4" s="1"/>
  <c r="CQ611" i="4"/>
  <c r="CP611" i="4"/>
  <c r="CN611" i="4"/>
  <c r="CO611" i="4" s="1"/>
  <c r="CQ610" i="4"/>
  <c r="CP610" i="4"/>
  <c r="CO610" i="4"/>
  <c r="CN610" i="4"/>
  <c r="CQ609" i="4"/>
  <c r="CP609" i="4"/>
  <c r="CN609" i="4"/>
  <c r="CO609" i="4" s="1"/>
  <c r="CQ608" i="4"/>
  <c r="CP608" i="4"/>
  <c r="CN608" i="4"/>
  <c r="CO608" i="4" s="1"/>
  <c r="CQ607" i="4"/>
  <c r="CP607" i="4"/>
  <c r="CN607" i="4"/>
  <c r="CO607" i="4" s="1"/>
  <c r="CQ606" i="4"/>
  <c r="CP606" i="4"/>
  <c r="CO606" i="4"/>
  <c r="CN606" i="4"/>
  <c r="CQ605" i="4"/>
  <c r="CP605" i="4"/>
  <c r="CN605" i="4"/>
  <c r="CO605" i="4" s="1"/>
  <c r="CQ604" i="4"/>
  <c r="CP604" i="4"/>
  <c r="CN604" i="4"/>
  <c r="CO604" i="4" s="1"/>
  <c r="CQ603" i="4"/>
  <c r="CP603" i="4"/>
  <c r="CN603" i="4"/>
  <c r="CO603" i="4" s="1"/>
  <c r="CQ602" i="4"/>
  <c r="CP602" i="4"/>
  <c r="CN602" i="4"/>
  <c r="CO602" i="4" s="1"/>
  <c r="CQ601" i="4"/>
  <c r="CP601" i="4"/>
  <c r="CN601" i="4"/>
  <c r="CO601" i="4" s="1"/>
  <c r="CQ600" i="4"/>
  <c r="CP600" i="4"/>
  <c r="CO600" i="4"/>
  <c r="CN600" i="4"/>
  <c r="CQ599" i="4"/>
  <c r="CP599" i="4"/>
  <c r="CN599" i="4"/>
  <c r="CO599" i="4" s="1"/>
  <c r="CQ598" i="4"/>
  <c r="CP598" i="4"/>
  <c r="CO598" i="4"/>
  <c r="CN598" i="4"/>
  <c r="CQ597" i="4"/>
  <c r="CP597" i="4"/>
  <c r="CN597" i="4"/>
  <c r="CO597" i="4" s="1"/>
  <c r="CQ596" i="4"/>
  <c r="CP596" i="4"/>
  <c r="CN596" i="4"/>
  <c r="CO596" i="4" s="1"/>
  <c r="CQ595" i="4"/>
  <c r="CP595" i="4"/>
  <c r="CN595" i="4"/>
  <c r="CO595" i="4" s="1"/>
  <c r="CQ594" i="4"/>
  <c r="CP594" i="4"/>
  <c r="CO594" i="4"/>
  <c r="CN594" i="4"/>
  <c r="CQ593" i="4"/>
  <c r="CP593" i="4"/>
  <c r="CN593" i="4"/>
  <c r="CO593" i="4" s="1"/>
  <c r="CQ592" i="4"/>
  <c r="CP592" i="4"/>
  <c r="CN592" i="4"/>
  <c r="CO592" i="4" s="1"/>
  <c r="CQ591" i="4"/>
  <c r="CP591" i="4"/>
  <c r="CN591" i="4"/>
  <c r="CO591" i="4" s="1"/>
  <c r="CQ590" i="4"/>
  <c r="CP590" i="4"/>
  <c r="CO590" i="4"/>
  <c r="CN590" i="4"/>
  <c r="CQ589" i="4"/>
  <c r="CP589" i="4"/>
  <c r="CN589" i="4"/>
  <c r="CO589" i="4" s="1"/>
  <c r="CQ588" i="4"/>
  <c r="CP588" i="4"/>
  <c r="CN588" i="4"/>
  <c r="CO588" i="4" s="1"/>
  <c r="CQ587" i="4"/>
  <c r="CP587" i="4"/>
  <c r="CN587" i="4"/>
  <c r="CO587" i="4" s="1"/>
  <c r="CQ586" i="4"/>
  <c r="CP586" i="4"/>
  <c r="CN586" i="4"/>
  <c r="CO586" i="4" s="1"/>
  <c r="CQ585" i="4"/>
  <c r="CP585" i="4"/>
  <c r="CN585" i="4"/>
  <c r="CO585" i="4" s="1"/>
  <c r="CQ584" i="4"/>
  <c r="CP584" i="4"/>
  <c r="CO584" i="4"/>
  <c r="CN584" i="4"/>
  <c r="CQ583" i="4"/>
  <c r="CP583" i="4"/>
  <c r="CN583" i="4"/>
  <c r="CO583" i="4" s="1"/>
  <c r="CQ582" i="4"/>
  <c r="CP582" i="4"/>
  <c r="CO582" i="4"/>
  <c r="CN582" i="4"/>
  <c r="CQ581" i="4"/>
  <c r="CP581" i="4"/>
  <c r="CN581" i="4"/>
  <c r="CO581" i="4" s="1"/>
  <c r="CQ580" i="4"/>
  <c r="CP580" i="4"/>
  <c r="CN580" i="4"/>
  <c r="CO580" i="4" s="1"/>
  <c r="CQ579" i="4"/>
  <c r="CP579" i="4"/>
  <c r="CN579" i="4"/>
  <c r="CO579" i="4" s="1"/>
  <c r="CQ578" i="4"/>
  <c r="CP578" i="4"/>
  <c r="CO578" i="4"/>
  <c r="CN578" i="4"/>
  <c r="CQ577" i="4"/>
  <c r="CP577" i="4"/>
  <c r="CN577" i="4"/>
  <c r="CO577" i="4" s="1"/>
  <c r="CQ576" i="4"/>
  <c r="CP576" i="4"/>
  <c r="CN576" i="4"/>
  <c r="CO576" i="4" s="1"/>
  <c r="CQ575" i="4"/>
  <c r="CP575" i="4"/>
  <c r="CN575" i="4"/>
  <c r="CO575" i="4" s="1"/>
  <c r="CQ574" i="4"/>
  <c r="CP574" i="4"/>
  <c r="CO574" i="4"/>
  <c r="CN574" i="4"/>
  <c r="CQ573" i="4"/>
  <c r="CP573" i="4"/>
  <c r="CN573" i="4"/>
  <c r="CO573" i="4" s="1"/>
  <c r="CQ572" i="4"/>
  <c r="CP572" i="4"/>
  <c r="CN572" i="4"/>
  <c r="CO572" i="4" s="1"/>
  <c r="CQ571" i="4"/>
  <c r="CP571" i="4"/>
  <c r="CN571" i="4"/>
  <c r="CO571" i="4" s="1"/>
  <c r="CQ570" i="4"/>
  <c r="CP570" i="4"/>
  <c r="CN570" i="4"/>
  <c r="CO570" i="4" s="1"/>
  <c r="CQ569" i="4"/>
  <c r="CP569" i="4"/>
  <c r="CN569" i="4"/>
  <c r="CO569" i="4" s="1"/>
  <c r="CQ568" i="4"/>
  <c r="CP568" i="4"/>
  <c r="CO568" i="4"/>
  <c r="CN568" i="4"/>
  <c r="CQ567" i="4"/>
  <c r="CP567" i="4"/>
  <c r="CN567" i="4"/>
  <c r="CO567" i="4" s="1"/>
  <c r="CQ566" i="4"/>
  <c r="CP566" i="4"/>
  <c r="CO566" i="4"/>
  <c r="CN566" i="4"/>
  <c r="CQ565" i="4"/>
  <c r="CP565" i="4"/>
  <c r="CN565" i="4"/>
  <c r="CO565" i="4" s="1"/>
  <c r="CQ564" i="4"/>
  <c r="CP564" i="4"/>
  <c r="CN564" i="4"/>
  <c r="CO564" i="4" s="1"/>
  <c r="CQ563" i="4"/>
  <c r="CP563" i="4"/>
  <c r="CN563" i="4"/>
  <c r="CO563" i="4" s="1"/>
  <c r="CQ562" i="4"/>
  <c r="CP562" i="4"/>
  <c r="CO562" i="4"/>
  <c r="CN562" i="4"/>
  <c r="CQ561" i="4"/>
  <c r="CP561" i="4"/>
  <c r="CN561" i="4"/>
  <c r="CO561" i="4" s="1"/>
  <c r="CQ560" i="4"/>
  <c r="CP560" i="4"/>
  <c r="CN560" i="4"/>
  <c r="CO560" i="4" s="1"/>
  <c r="CQ559" i="4"/>
  <c r="CP559" i="4"/>
  <c r="CN559" i="4"/>
  <c r="CO559" i="4" s="1"/>
  <c r="CQ558" i="4"/>
  <c r="CP558" i="4"/>
  <c r="CO558" i="4"/>
  <c r="CN558" i="4"/>
  <c r="CQ557" i="4"/>
  <c r="CP557" i="4"/>
  <c r="CN557" i="4"/>
  <c r="CO557" i="4" s="1"/>
  <c r="CQ556" i="4"/>
  <c r="CP556" i="4"/>
  <c r="CN556" i="4"/>
  <c r="CO556" i="4" s="1"/>
  <c r="CQ555" i="4"/>
  <c r="CP555" i="4"/>
  <c r="CN555" i="4"/>
  <c r="CO555" i="4" s="1"/>
  <c r="CQ554" i="4"/>
  <c r="CP554" i="4"/>
  <c r="CN554" i="4"/>
  <c r="CO554" i="4" s="1"/>
  <c r="CQ553" i="4"/>
  <c r="CP553" i="4"/>
  <c r="CN553" i="4"/>
  <c r="CO553" i="4" s="1"/>
  <c r="CQ552" i="4"/>
  <c r="CP552" i="4"/>
  <c r="CO552" i="4"/>
  <c r="CN552" i="4"/>
  <c r="CQ551" i="4"/>
  <c r="CP551" i="4"/>
  <c r="CN551" i="4"/>
  <c r="CO551" i="4" s="1"/>
  <c r="CQ550" i="4"/>
  <c r="CP550" i="4"/>
  <c r="CO550" i="4"/>
  <c r="CN550" i="4"/>
  <c r="CQ549" i="4"/>
  <c r="CP549" i="4"/>
  <c r="CN549" i="4"/>
  <c r="CO549" i="4" s="1"/>
  <c r="CQ548" i="4"/>
  <c r="CP548" i="4"/>
  <c r="CN548" i="4"/>
  <c r="CO548" i="4" s="1"/>
  <c r="CQ547" i="4"/>
  <c r="CP547" i="4"/>
  <c r="CN547" i="4"/>
  <c r="CO547" i="4" s="1"/>
  <c r="CQ546" i="4"/>
  <c r="CP546" i="4"/>
  <c r="CO546" i="4"/>
  <c r="CN546" i="4"/>
  <c r="CQ545" i="4"/>
  <c r="CP545" i="4"/>
  <c r="CN545" i="4"/>
  <c r="CO545" i="4" s="1"/>
  <c r="CQ544" i="4"/>
  <c r="CP544" i="4"/>
  <c r="CN544" i="4"/>
  <c r="CO544" i="4" s="1"/>
  <c r="CQ543" i="4"/>
  <c r="CP543" i="4"/>
  <c r="CN543" i="4"/>
  <c r="CO543" i="4" s="1"/>
  <c r="CQ542" i="4"/>
  <c r="CP542" i="4"/>
  <c r="CO542" i="4"/>
  <c r="CN542" i="4"/>
  <c r="CQ541" i="4"/>
  <c r="CP541" i="4"/>
  <c r="CN541" i="4"/>
  <c r="CO541" i="4" s="1"/>
  <c r="CQ540" i="4"/>
  <c r="CP540" i="4"/>
  <c r="CN540" i="4"/>
  <c r="CO540" i="4" s="1"/>
  <c r="CQ539" i="4"/>
  <c r="CP539" i="4"/>
  <c r="CN539" i="4"/>
  <c r="CO539" i="4" s="1"/>
  <c r="CQ538" i="4"/>
  <c r="CP538" i="4"/>
  <c r="CN538" i="4"/>
  <c r="CO538" i="4" s="1"/>
  <c r="CQ537" i="4"/>
  <c r="CP537" i="4"/>
  <c r="CN537" i="4"/>
  <c r="CO537" i="4" s="1"/>
  <c r="CQ536" i="4"/>
  <c r="CP536" i="4"/>
  <c r="CO536" i="4"/>
  <c r="CN536" i="4"/>
  <c r="CQ535" i="4"/>
  <c r="CP535" i="4"/>
  <c r="CN535" i="4"/>
  <c r="CO535" i="4" s="1"/>
  <c r="CQ534" i="4"/>
  <c r="CP534" i="4"/>
  <c r="CO534" i="4"/>
  <c r="CN534" i="4"/>
  <c r="CQ533" i="4"/>
  <c r="CP533" i="4"/>
  <c r="CN533" i="4"/>
  <c r="CO533" i="4" s="1"/>
  <c r="CQ532" i="4"/>
  <c r="CP532" i="4"/>
  <c r="CN532" i="4"/>
  <c r="CO532" i="4" s="1"/>
  <c r="CQ531" i="4"/>
  <c r="CP531" i="4"/>
  <c r="CN531" i="4"/>
  <c r="CO531" i="4" s="1"/>
  <c r="CQ530" i="4"/>
  <c r="CP530" i="4"/>
  <c r="CO530" i="4"/>
  <c r="CN530" i="4"/>
  <c r="CQ529" i="4"/>
  <c r="CP529" i="4"/>
  <c r="CN529" i="4"/>
  <c r="CO529" i="4" s="1"/>
  <c r="CQ528" i="4"/>
  <c r="CP528" i="4"/>
  <c r="CN528" i="4"/>
  <c r="CO528" i="4" s="1"/>
  <c r="CQ527" i="4"/>
  <c r="CP527" i="4"/>
  <c r="CN527" i="4"/>
  <c r="CO527" i="4" s="1"/>
  <c r="CQ526" i="4"/>
  <c r="CP526" i="4"/>
  <c r="CN526" i="4"/>
  <c r="CO526" i="4" s="1"/>
  <c r="CQ525" i="4"/>
  <c r="CP525" i="4"/>
  <c r="CN525" i="4"/>
  <c r="CO525" i="4" s="1"/>
  <c r="CQ524" i="4"/>
  <c r="CP524" i="4"/>
  <c r="CN524" i="4"/>
  <c r="CO524" i="4" s="1"/>
  <c r="CQ523" i="4"/>
  <c r="CP523" i="4"/>
  <c r="CN523" i="4"/>
  <c r="CO523" i="4" s="1"/>
  <c r="CQ522" i="4"/>
  <c r="CP522" i="4"/>
  <c r="CN522" i="4"/>
  <c r="CO522" i="4" s="1"/>
  <c r="CQ521" i="4"/>
  <c r="CP521" i="4"/>
  <c r="CN521" i="4"/>
  <c r="CO521" i="4" s="1"/>
  <c r="CQ520" i="4"/>
  <c r="CP520" i="4"/>
  <c r="CN520" i="4"/>
  <c r="CO520" i="4" s="1"/>
  <c r="CQ519" i="4"/>
  <c r="CP519" i="4"/>
  <c r="CN519" i="4"/>
  <c r="CO519" i="4" s="1"/>
  <c r="CQ518" i="4"/>
  <c r="CP518" i="4"/>
  <c r="CN518" i="4"/>
  <c r="CO518" i="4" s="1"/>
  <c r="CQ517" i="4"/>
  <c r="CP517" i="4"/>
  <c r="CN517" i="4"/>
  <c r="CO517" i="4" s="1"/>
  <c r="CQ516" i="4"/>
  <c r="CP516" i="4"/>
  <c r="CN516" i="4"/>
  <c r="CO516" i="4" s="1"/>
  <c r="CQ515" i="4"/>
  <c r="CP515" i="4"/>
  <c r="CN515" i="4"/>
  <c r="CO515" i="4" s="1"/>
  <c r="CQ514" i="4"/>
  <c r="CP514" i="4"/>
  <c r="CN514" i="4"/>
  <c r="CO514" i="4" s="1"/>
  <c r="CQ513" i="4"/>
  <c r="CP513" i="4"/>
  <c r="CN513" i="4"/>
  <c r="CO513" i="4" s="1"/>
  <c r="CQ512" i="4"/>
  <c r="CP512" i="4"/>
  <c r="CN512" i="4"/>
  <c r="CO512" i="4" s="1"/>
  <c r="CQ511" i="4"/>
  <c r="CP511" i="4"/>
  <c r="CN511" i="4"/>
  <c r="CO511" i="4" s="1"/>
  <c r="CQ510" i="4"/>
  <c r="CP510" i="4"/>
  <c r="CN510" i="4"/>
  <c r="CO510" i="4" s="1"/>
  <c r="CQ509" i="4"/>
  <c r="CP509" i="4"/>
  <c r="CN509" i="4"/>
  <c r="CO509" i="4" s="1"/>
  <c r="CQ508" i="4"/>
  <c r="CP508" i="4"/>
  <c r="CN508" i="4"/>
  <c r="CO508" i="4" s="1"/>
  <c r="CQ507" i="4"/>
  <c r="CP507" i="4"/>
  <c r="CN507" i="4"/>
  <c r="CO507" i="4" s="1"/>
  <c r="CQ506" i="4"/>
  <c r="CP506" i="4"/>
  <c r="CN506" i="4"/>
  <c r="CO506" i="4" s="1"/>
  <c r="CQ505" i="4"/>
  <c r="CP505" i="4"/>
  <c r="CN505" i="4"/>
  <c r="CO505" i="4" s="1"/>
  <c r="CQ504" i="4"/>
  <c r="CP504" i="4"/>
  <c r="CN504" i="4"/>
  <c r="CO504" i="4" s="1"/>
  <c r="CQ503" i="4"/>
  <c r="CP503" i="4"/>
  <c r="CN503" i="4"/>
  <c r="CO503" i="4" s="1"/>
  <c r="CQ502" i="4"/>
  <c r="CP502" i="4"/>
  <c r="CN502" i="4"/>
  <c r="CO502" i="4" s="1"/>
  <c r="CQ501" i="4"/>
  <c r="CP501" i="4"/>
  <c r="CN501" i="4"/>
  <c r="CO501" i="4" s="1"/>
  <c r="CQ500" i="4"/>
  <c r="CP500" i="4"/>
  <c r="CN500" i="4"/>
  <c r="CO500" i="4" s="1"/>
  <c r="CQ499" i="4"/>
  <c r="CP499" i="4"/>
  <c r="CN499" i="4"/>
  <c r="CO499" i="4" s="1"/>
  <c r="CQ498" i="4"/>
  <c r="CP498" i="4"/>
  <c r="CN498" i="4"/>
  <c r="CO498" i="4" s="1"/>
  <c r="CQ497" i="4"/>
  <c r="CP497" i="4"/>
  <c r="CN497" i="4"/>
  <c r="CO497" i="4" s="1"/>
  <c r="CQ496" i="4"/>
  <c r="CP496" i="4"/>
  <c r="CN496" i="4"/>
  <c r="CO496" i="4" s="1"/>
  <c r="CQ495" i="4"/>
  <c r="CP495" i="4"/>
  <c r="CN495" i="4"/>
  <c r="CO495" i="4" s="1"/>
  <c r="CQ494" i="4"/>
  <c r="CP494" i="4"/>
  <c r="CN494" i="4"/>
  <c r="CO494" i="4" s="1"/>
  <c r="CQ493" i="4"/>
  <c r="CP493" i="4"/>
  <c r="CN493" i="4"/>
  <c r="CO493" i="4" s="1"/>
  <c r="CQ492" i="4"/>
  <c r="CP492" i="4"/>
  <c r="CN492" i="4"/>
  <c r="CO492" i="4" s="1"/>
  <c r="CQ491" i="4"/>
  <c r="CP491" i="4"/>
  <c r="CN491" i="4"/>
  <c r="CO491" i="4" s="1"/>
  <c r="CQ490" i="4"/>
  <c r="CP490" i="4"/>
  <c r="CN490" i="4"/>
  <c r="CO490" i="4" s="1"/>
  <c r="CQ489" i="4"/>
  <c r="CP489" i="4"/>
  <c r="CN489" i="4"/>
  <c r="CO489" i="4" s="1"/>
  <c r="CQ488" i="4"/>
  <c r="CP488" i="4"/>
  <c r="CN488" i="4"/>
  <c r="CO488" i="4" s="1"/>
  <c r="CQ487" i="4"/>
  <c r="CP487" i="4"/>
  <c r="CN487" i="4"/>
  <c r="CO487" i="4" s="1"/>
  <c r="CQ486" i="4"/>
  <c r="CP486" i="4"/>
  <c r="CN486" i="4"/>
  <c r="CO486" i="4" s="1"/>
  <c r="CQ485" i="4"/>
  <c r="CP485" i="4"/>
  <c r="CN485" i="4"/>
  <c r="CO485" i="4" s="1"/>
  <c r="CQ484" i="4"/>
  <c r="CP484" i="4"/>
  <c r="CN484" i="4"/>
  <c r="CO484" i="4" s="1"/>
  <c r="CQ483" i="4"/>
  <c r="CP483" i="4"/>
  <c r="CO483" i="4"/>
  <c r="CN483" i="4"/>
  <c r="CQ482" i="4"/>
  <c r="CP482" i="4"/>
  <c r="CN482" i="4"/>
  <c r="CO482" i="4" s="1"/>
  <c r="CQ481" i="4"/>
  <c r="CP481" i="4"/>
  <c r="CN481" i="4"/>
  <c r="CO481" i="4" s="1"/>
  <c r="CQ480" i="4"/>
  <c r="CP480" i="4"/>
  <c r="CN480" i="4"/>
  <c r="CO480" i="4" s="1"/>
  <c r="CQ479" i="4"/>
  <c r="CP479" i="4"/>
  <c r="CO479" i="4"/>
  <c r="CN479" i="4"/>
  <c r="CQ478" i="4"/>
  <c r="CP478" i="4"/>
  <c r="CN478" i="4"/>
  <c r="CO478" i="4" s="1"/>
  <c r="CQ477" i="4"/>
  <c r="CP477" i="4"/>
  <c r="CO477" i="4"/>
  <c r="CN477" i="4"/>
  <c r="CQ476" i="4"/>
  <c r="CP476" i="4"/>
  <c r="CN476" i="4"/>
  <c r="CO476" i="4" s="1"/>
  <c r="CQ475" i="4"/>
  <c r="CP475" i="4"/>
  <c r="CN475" i="4"/>
  <c r="CO475" i="4" s="1"/>
  <c r="CQ474" i="4"/>
  <c r="CP474" i="4"/>
  <c r="CN474" i="4"/>
  <c r="CO474" i="4" s="1"/>
  <c r="CQ473" i="4"/>
  <c r="CP473" i="4"/>
  <c r="CN473" i="4"/>
  <c r="CO473" i="4" s="1"/>
  <c r="CQ472" i="4"/>
  <c r="CP472" i="4"/>
  <c r="CN472" i="4"/>
  <c r="CO472" i="4" s="1"/>
  <c r="CQ471" i="4"/>
  <c r="CP471" i="4"/>
  <c r="CN471" i="4"/>
  <c r="CO471" i="4" s="1"/>
  <c r="CQ470" i="4"/>
  <c r="CP470" i="4"/>
  <c r="CN470" i="4"/>
  <c r="CO470" i="4" s="1"/>
  <c r="CQ469" i="4"/>
  <c r="CP469" i="4"/>
  <c r="CN469" i="4"/>
  <c r="CO469" i="4" s="1"/>
  <c r="CQ468" i="4"/>
  <c r="CP468" i="4"/>
  <c r="CN468" i="4"/>
  <c r="CO468" i="4" s="1"/>
  <c r="CQ467" i="4"/>
  <c r="CP467" i="4"/>
  <c r="CN467" i="4"/>
  <c r="CO467" i="4" s="1"/>
  <c r="CQ466" i="4"/>
  <c r="CP466" i="4"/>
  <c r="CN466" i="4"/>
  <c r="CO466" i="4" s="1"/>
  <c r="CQ465" i="4"/>
  <c r="CP465" i="4"/>
  <c r="CN465" i="4"/>
  <c r="CO465" i="4" s="1"/>
  <c r="CQ464" i="4"/>
  <c r="CP464" i="4"/>
  <c r="CN464" i="4"/>
  <c r="CO464" i="4" s="1"/>
  <c r="CQ463" i="4"/>
  <c r="CP463" i="4"/>
  <c r="CO463" i="4"/>
  <c r="CN463" i="4"/>
  <c r="CQ462" i="4"/>
  <c r="CP462" i="4"/>
  <c r="CN462" i="4"/>
  <c r="CO462" i="4" s="1"/>
  <c r="CQ461" i="4"/>
  <c r="CP461" i="4"/>
  <c r="CN461" i="4"/>
  <c r="CO461" i="4" s="1"/>
  <c r="CQ460" i="4"/>
  <c r="CP460" i="4"/>
  <c r="CN460" i="4"/>
  <c r="CO460" i="4" s="1"/>
  <c r="CQ459" i="4"/>
  <c r="CP459" i="4"/>
  <c r="CN459" i="4"/>
  <c r="CO459" i="4" s="1"/>
  <c r="CQ458" i="4"/>
  <c r="CP458" i="4"/>
  <c r="CN458" i="4"/>
  <c r="CO458" i="4" s="1"/>
  <c r="CQ457" i="4"/>
  <c r="CP457" i="4"/>
  <c r="CN457" i="4"/>
  <c r="CO457" i="4" s="1"/>
  <c r="CQ456" i="4"/>
  <c r="CP456" i="4"/>
  <c r="CN456" i="4"/>
  <c r="CO456" i="4" s="1"/>
  <c r="CQ455" i="4"/>
  <c r="CP455" i="4"/>
  <c r="CN455" i="4"/>
  <c r="CO455" i="4" s="1"/>
  <c r="CQ454" i="4"/>
  <c r="CP454" i="4"/>
  <c r="CN454" i="4"/>
  <c r="CO454" i="4" s="1"/>
  <c r="CQ453" i="4"/>
  <c r="CP453" i="4"/>
  <c r="CN453" i="4"/>
  <c r="CO453" i="4" s="1"/>
  <c r="CQ452" i="4"/>
  <c r="CP452" i="4"/>
  <c r="CN452" i="4"/>
  <c r="CO452" i="4" s="1"/>
  <c r="CQ451" i="4"/>
  <c r="CP451" i="4"/>
  <c r="CN451" i="4"/>
  <c r="CO451" i="4" s="1"/>
  <c r="CQ450" i="4"/>
  <c r="CP450" i="4"/>
  <c r="CN450" i="4"/>
  <c r="CO450" i="4" s="1"/>
  <c r="CQ449" i="4"/>
  <c r="CP449" i="4"/>
  <c r="CN449" i="4"/>
  <c r="CO449" i="4" s="1"/>
  <c r="CQ448" i="4"/>
  <c r="CP448" i="4"/>
  <c r="CN448" i="4"/>
  <c r="CO448" i="4" s="1"/>
  <c r="CQ447" i="4"/>
  <c r="CP447" i="4"/>
  <c r="CN447" i="4"/>
  <c r="CO447" i="4" s="1"/>
  <c r="CQ446" i="4"/>
  <c r="CP446" i="4"/>
  <c r="CN446" i="4"/>
  <c r="CO446" i="4" s="1"/>
  <c r="CQ445" i="4"/>
  <c r="CP445" i="4"/>
  <c r="CO445" i="4"/>
  <c r="CN445" i="4"/>
  <c r="CQ444" i="4"/>
  <c r="CP444" i="4"/>
  <c r="CN444" i="4"/>
  <c r="CO444" i="4" s="1"/>
  <c r="CQ443" i="4"/>
  <c r="CP443" i="4"/>
  <c r="CN443" i="4"/>
  <c r="CO443" i="4" s="1"/>
  <c r="CQ442" i="4"/>
  <c r="CP442" i="4"/>
  <c r="CN442" i="4"/>
  <c r="CO442" i="4" s="1"/>
  <c r="CQ441" i="4"/>
  <c r="CP441" i="4"/>
  <c r="CN441" i="4"/>
  <c r="CO441" i="4" s="1"/>
  <c r="CQ440" i="4"/>
  <c r="CP440" i="4"/>
  <c r="CN440" i="4"/>
  <c r="CO440" i="4" s="1"/>
  <c r="CQ439" i="4"/>
  <c r="CP439" i="4"/>
  <c r="CN439" i="4"/>
  <c r="CO439" i="4" s="1"/>
  <c r="CQ438" i="4"/>
  <c r="CP438" i="4"/>
  <c r="CN438" i="4"/>
  <c r="CO438" i="4" s="1"/>
  <c r="CQ437" i="4"/>
  <c r="CP437" i="4"/>
  <c r="CN437" i="4"/>
  <c r="CO437" i="4" s="1"/>
  <c r="CQ436" i="4"/>
  <c r="CP436" i="4"/>
  <c r="CN436" i="4"/>
  <c r="CO436" i="4" s="1"/>
  <c r="CQ435" i="4"/>
  <c r="CP435" i="4"/>
  <c r="CN435" i="4"/>
  <c r="CO435" i="4" s="1"/>
  <c r="CQ434" i="4"/>
  <c r="CP434" i="4"/>
  <c r="CN434" i="4"/>
  <c r="CO434" i="4" s="1"/>
  <c r="CQ433" i="4"/>
  <c r="CP433" i="4"/>
  <c r="CN433" i="4"/>
  <c r="CO433" i="4" s="1"/>
  <c r="CQ432" i="4"/>
  <c r="CP432" i="4"/>
  <c r="CN432" i="4"/>
  <c r="CO432" i="4" s="1"/>
  <c r="CQ431" i="4"/>
  <c r="CP431" i="4"/>
  <c r="CN431" i="4"/>
  <c r="CO431" i="4" s="1"/>
  <c r="CQ430" i="4"/>
  <c r="CP430" i="4"/>
  <c r="CN430" i="4"/>
  <c r="CO430" i="4" s="1"/>
  <c r="CQ429" i="4"/>
  <c r="CP429" i="4"/>
  <c r="CO429" i="4"/>
  <c r="CN429" i="4"/>
  <c r="CQ428" i="4"/>
  <c r="CP428" i="4"/>
  <c r="CN428" i="4"/>
  <c r="CO428" i="4" s="1"/>
  <c r="CQ427" i="4"/>
  <c r="CP427" i="4"/>
  <c r="CN427" i="4"/>
  <c r="CO427" i="4" s="1"/>
  <c r="CQ426" i="4"/>
  <c r="CP426" i="4"/>
  <c r="CN426" i="4"/>
  <c r="CO426" i="4" s="1"/>
  <c r="CQ425" i="4"/>
  <c r="CP425" i="4"/>
  <c r="CN425" i="4"/>
  <c r="CO425" i="4" s="1"/>
  <c r="CQ424" i="4"/>
  <c r="CP424" i="4"/>
  <c r="CN424" i="4"/>
  <c r="CO424" i="4" s="1"/>
  <c r="CQ423" i="4"/>
  <c r="CP423" i="4"/>
  <c r="CN423" i="4"/>
  <c r="CO423" i="4" s="1"/>
  <c r="CQ422" i="4"/>
  <c r="CP422" i="4"/>
  <c r="CN422" i="4"/>
  <c r="CO422" i="4" s="1"/>
  <c r="CQ421" i="4"/>
  <c r="CP421" i="4"/>
  <c r="CN421" i="4"/>
  <c r="CO421" i="4" s="1"/>
  <c r="CQ420" i="4"/>
  <c r="CP420" i="4"/>
  <c r="CN420" i="4"/>
  <c r="CO420" i="4" s="1"/>
  <c r="CQ419" i="4"/>
  <c r="CP419" i="4"/>
  <c r="CO419" i="4"/>
  <c r="CN419" i="4"/>
  <c r="CQ418" i="4"/>
  <c r="CP418" i="4"/>
  <c r="CN418" i="4"/>
  <c r="CO418" i="4" s="1"/>
  <c r="CQ417" i="4"/>
  <c r="CP417" i="4"/>
  <c r="CN417" i="4"/>
  <c r="CO417" i="4" s="1"/>
  <c r="CQ416" i="4"/>
  <c r="CP416" i="4"/>
  <c r="CN416" i="4"/>
  <c r="CO416" i="4" s="1"/>
  <c r="CQ415" i="4"/>
  <c r="CP415" i="4"/>
  <c r="CN415" i="4"/>
  <c r="CO415" i="4" s="1"/>
  <c r="CQ414" i="4"/>
  <c r="CP414" i="4"/>
  <c r="CN414" i="4"/>
  <c r="CO414" i="4" s="1"/>
  <c r="CQ413" i="4"/>
  <c r="CP413" i="4"/>
  <c r="CO413" i="4"/>
  <c r="CN413" i="4"/>
  <c r="CQ412" i="4"/>
  <c r="CP412" i="4"/>
  <c r="CN412" i="4"/>
  <c r="CO412" i="4" s="1"/>
  <c r="CQ411" i="4"/>
  <c r="CP411" i="4"/>
  <c r="CN411" i="4"/>
  <c r="CO411" i="4" s="1"/>
  <c r="CQ410" i="4"/>
  <c r="CP410" i="4"/>
  <c r="CN410" i="4"/>
  <c r="CO410" i="4" s="1"/>
  <c r="CQ409" i="4"/>
  <c r="CP409" i="4"/>
  <c r="CN409" i="4"/>
  <c r="CO409" i="4" s="1"/>
  <c r="CQ408" i="4"/>
  <c r="CP408" i="4"/>
  <c r="CN408" i="4"/>
  <c r="CO408" i="4" s="1"/>
  <c r="CQ407" i="4"/>
  <c r="CP407" i="4"/>
  <c r="CN407" i="4"/>
  <c r="CO407" i="4" s="1"/>
  <c r="CQ406" i="4"/>
  <c r="CP406" i="4"/>
  <c r="CN406" i="4"/>
  <c r="CO406" i="4" s="1"/>
  <c r="CQ405" i="4"/>
  <c r="CP405" i="4"/>
  <c r="CN405" i="4"/>
  <c r="CO405" i="4" s="1"/>
  <c r="CQ404" i="4"/>
  <c r="CP404" i="4"/>
  <c r="CN404" i="4"/>
  <c r="CO404" i="4" s="1"/>
  <c r="CQ403" i="4"/>
  <c r="CP403" i="4"/>
  <c r="CO403" i="4"/>
  <c r="CN403" i="4"/>
  <c r="CQ402" i="4"/>
  <c r="CP402" i="4"/>
  <c r="CN402" i="4"/>
  <c r="CO402" i="4" s="1"/>
  <c r="CQ401" i="4"/>
  <c r="CP401" i="4"/>
  <c r="CN401" i="4"/>
  <c r="CO401" i="4" s="1"/>
  <c r="CQ400" i="4"/>
  <c r="CP400" i="4"/>
  <c r="CN400" i="4"/>
  <c r="CO400" i="4" s="1"/>
  <c r="CQ399" i="4"/>
  <c r="CP399" i="4"/>
  <c r="CO399" i="4"/>
  <c r="CN399" i="4"/>
  <c r="CQ398" i="4"/>
  <c r="CP398" i="4"/>
  <c r="CN398" i="4"/>
  <c r="CO398" i="4" s="1"/>
  <c r="CQ397" i="4"/>
  <c r="CP397" i="4"/>
  <c r="CO397" i="4"/>
  <c r="CN397" i="4"/>
  <c r="CQ396" i="4"/>
  <c r="CP396" i="4"/>
  <c r="CN396" i="4"/>
  <c r="CO396" i="4" s="1"/>
  <c r="CQ395" i="4"/>
  <c r="CP395" i="4"/>
  <c r="CN395" i="4"/>
  <c r="CO395" i="4" s="1"/>
  <c r="CQ394" i="4"/>
  <c r="CP394" i="4"/>
  <c r="CN394" i="4"/>
  <c r="CO394" i="4" s="1"/>
  <c r="CQ393" i="4"/>
  <c r="CP393" i="4"/>
  <c r="CN393" i="4"/>
  <c r="CO393" i="4" s="1"/>
  <c r="CQ392" i="4"/>
  <c r="CP392" i="4"/>
  <c r="CN392" i="4"/>
  <c r="CO392" i="4" s="1"/>
  <c r="CQ391" i="4"/>
  <c r="CP391" i="4"/>
  <c r="CN391" i="4"/>
  <c r="CO391" i="4" s="1"/>
  <c r="CQ390" i="4"/>
  <c r="CP390" i="4"/>
  <c r="CN390" i="4"/>
  <c r="CO390" i="4" s="1"/>
  <c r="CQ389" i="4"/>
  <c r="CP389" i="4"/>
  <c r="CO389" i="4"/>
  <c r="CN389" i="4"/>
  <c r="CQ388" i="4"/>
  <c r="CP388" i="4"/>
  <c r="CN388" i="4"/>
  <c r="CO388" i="4" s="1"/>
  <c r="CQ387" i="4"/>
  <c r="CP387" i="4"/>
  <c r="CO387" i="4"/>
  <c r="CN387" i="4"/>
  <c r="CQ386" i="4"/>
  <c r="CP386" i="4"/>
  <c r="CN386" i="4"/>
  <c r="CO386" i="4" s="1"/>
  <c r="CQ385" i="4"/>
  <c r="CP385" i="4"/>
  <c r="CN385" i="4"/>
  <c r="CO385" i="4" s="1"/>
  <c r="CQ384" i="4"/>
  <c r="CP384" i="4"/>
  <c r="CN384" i="4"/>
  <c r="CO384" i="4" s="1"/>
  <c r="CQ383" i="4"/>
  <c r="CP383" i="4"/>
  <c r="CN383" i="4"/>
  <c r="CO383" i="4" s="1"/>
  <c r="CQ382" i="4"/>
  <c r="CP382" i="4"/>
  <c r="CN382" i="4"/>
  <c r="CO382" i="4" s="1"/>
  <c r="CQ381" i="4"/>
  <c r="CP381" i="4"/>
  <c r="CO381" i="4"/>
  <c r="CN381" i="4"/>
  <c r="CQ380" i="4"/>
  <c r="CP380" i="4"/>
  <c r="CN380" i="4"/>
  <c r="CO380" i="4" s="1"/>
  <c r="CQ379" i="4"/>
  <c r="CP379" i="4"/>
  <c r="CN379" i="4"/>
  <c r="CO379" i="4" s="1"/>
  <c r="CQ378" i="4"/>
  <c r="CP378" i="4"/>
  <c r="CN378" i="4"/>
  <c r="CO378" i="4" s="1"/>
  <c r="CQ377" i="4"/>
  <c r="CP377" i="4"/>
  <c r="CN377" i="4"/>
  <c r="CO377" i="4" s="1"/>
  <c r="CQ376" i="4"/>
  <c r="CP376" i="4"/>
  <c r="CN376" i="4"/>
  <c r="CO376" i="4" s="1"/>
  <c r="CQ375" i="4"/>
  <c r="CP375" i="4"/>
  <c r="CN375" i="4"/>
  <c r="CO375" i="4" s="1"/>
  <c r="CQ374" i="4"/>
  <c r="CP374" i="4"/>
  <c r="CN374" i="4"/>
  <c r="CO374" i="4" s="1"/>
  <c r="CQ373" i="4"/>
  <c r="CP373" i="4"/>
  <c r="CN373" i="4"/>
  <c r="CO373" i="4" s="1"/>
  <c r="CQ372" i="4"/>
  <c r="CP372" i="4"/>
  <c r="CN372" i="4"/>
  <c r="CO372" i="4" s="1"/>
  <c r="CQ371" i="4"/>
  <c r="CP371" i="4"/>
  <c r="CO371" i="4"/>
  <c r="CN371" i="4"/>
  <c r="CQ370" i="4"/>
  <c r="CP370" i="4"/>
  <c r="CN370" i="4"/>
  <c r="CO370" i="4" s="1"/>
  <c r="CQ369" i="4"/>
  <c r="CP369" i="4"/>
  <c r="CN369" i="4"/>
  <c r="CO369" i="4" s="1"/>
  <c r="CQ368" i="4"/>
  <c r="CP368" i="4"/>
  <c r="CN368" i="4"/>
  <c r="CO368" i="4" s="1"/>
  <c r="CQ367" i="4"/>
  <c r="CP367" i="4"/>
  <c r="CO367" i="4"/>
  <c r="CN367" i="4"/>
  <c r="CQ366" i="4"/>
  <c r="CP366" i="4"/>
  <c r="CN366" i="4"/>
  <c r="CO366" i="4" s="1"/>
  <c r="CQ365" i="4"/>
  <c r="CP365" i="4"/>
  <c r="CO365" i="4"/>
  <c r="CN365" i="4"/>
  <c r="CQ364" i="4"/>
  <c r="CP364" i="4"/>
  <c r="CN364" i="4"/>
  <c r="CO364" i="4" s="1"/>
  <c r="CQ363" i="4"/>
  <c r="CP363" i="4"/>
  <c r="CN363" i="4"/>
  <c r="CO363" i="4" s="1"/>
  <c r="CQ362" i="4"/>
  <c r="CP362" i="4"/>
  <c r="CN362" i="4"/>
  <c r="CO362" i="4" s="1"/>
  <c r="CQ361" i="4"/>
  <c r="CP361" i="4"/>
  <c r="CN361" i="4"/>
  <c r="CO361" i="4" s="1"/>
  <c r="CQ360" i="4"/>
  <c r="CP360" i="4"/>
  <c r="CO360" i="4"/>
  <c r="CN360" i="4"/>
  <c r="CQ359" i="4"/>
  <c r="CP359" i="4"/>
  <c r="CN359" i="4"/>
  <c r="CO359" i="4" s="1"/>
  <c r="CQ358" i="4"/>
  <c r="CP358" i="4"/>
  <c r="CO358" i="4"/>
  <c r="CN358" i="4"/>
  <c r="CQ357" i="4"/>
  <c r="CP357" i="4"/>
  <c r="CN357" i="4"/>
  <c r="CO357" i="4" s="1"/>
  <c r="CQ356" i="4"/>
  <c r="CP356" i="4"/>
  <c r="CN356" i="4"/>
  <c r="CO356" i="4" s="1"/>
  <c r="CQ355" i="4"/>
  <c r="CP355" i="4"/>
  <c r="CN355" i="4"/>
  <c r="CO355" i="4" s="1"/>
  <c r="CQ354" i="4"/>
  <c r="CP354" i="4"/>
  <c r="CO354" i="4"/>
  <c r="CN354" i="4"/>
  <c r="CQ353" i="4"/>
  <c r="CP353" i="4"/>
  <c r="CN353" i="4"/>
  <c r="CO353" i="4" s="1"/>
  <c r="CQ352" i="4"/>
  <c r="CP352" i="4"/>
  <c r="CN352" i="4"/>
  <c r="CO352" i="4" s="1"/>
  <c r="CQ351" i="4"/>
  <c r="CP351" i="4"/>
  <c r="CN351" i="4"/>
  <c r="CO351" i="4" s="1"/>
  <c r="CQ350" i="4"/>
  <c r="CP350" i="4"/>
  <c r="CO350" i="4"/>
  <c r="CN350" i="4"/>
  <c r="CQ349" i="4"/>
  <c r="CP349" i="4"/>
  <c r="CN349" i="4"/>
  <c r="CO349" i="4" s="1"/>
  <c r="CQ348" i="4"/>
  <c r="CP348" i="4"/>
  <c r="CN348" i="4"/>
  <c r="CO348" i="4" s="1"/>
  <c r="CQ347" i="4"/>
  <c r="CP347" i="4"/>
  <c r="CN347" i="4"/>
  <c r="CO347" i="4" s="1"/>
  <c r="CQ346" i="4"/>
  <c r="CP346" i="4"/>
  <c r="CN346" i="4"/>
  <c r="CO346" i="4" s="1"/>
  <c r="CQ345" i="4"/>
  <c r="CP345" i="4"/>
  <c r="CN345" i="4"/>
  <c r="CO345" i="4" s="1"/>
  <c r="CQ344" i="4"/>
  <c r="CP344" i="4"/>
  <c r="CO344" i="4"/>
  <c r="CN344" i="4"/>
  <c r="CQ343" i="4"/>
  <c r="CP343" i="4"/>
  <c r="CN343" i="4"/>
  <c r="CO343" i="4" s="1"/>
  <c r="CQ342" i="4"/>
  <c r="CP342" i="4"/>
  <c r="CO342" i="4"/>
  <c r="CN342" i="4"/>
  <c r="CQ341" i="4"/>
  <c r="CP341" i="4"/>
  <c r="CN341" i="4"/>
  <c r="CO341" i="4" s="1"/>
  <c r="CQ340" i="4"/>
  <c r="CP340" i="4"/>
  <c r="CN340" i="4"/>
  <c r="CO340" i="4" s="1"/>
  <c r="CQ339" i="4"/>
  <c r="CP339" i="4"/>
  <c r="CN339" i="4"/>
  <c r="CO339" i="4" s="1"/>
  <c r="CQ338" i="4"/>
  <c r="CP338" i="4"/>
  <c r="CO338" i="4"/>
  <c r="CN338" i="4"/>
  <c r="CQ337" i="4"/>
  <c r="CP337" i="4"/>
  <c r="CN337" i="4"/>
  <c r="CO337" i="4" s="1"/>
  <c r="CQ336" i="4"/>
  <c r="CP336" i="4"/>
  <c r="CN336" i="4"/>
  <c r="CO336" i="4" s="1"/>
  <c r="CQ335" i="4"/>
  <c r="CP335" i="4"/>
  <c r="CN335" i="4"/>
  <c r="CO335" i="4" s="1"/>
  <c r="CQ334" i="4"/>
  <c r="CP334" i="4"/>
  <c r="CO334" i="4"/>
  <c r="CN334" i="4"/>
  <c r="CQ333" i="4"/>
  <c r="CP333" i="4"/>
  <c r="CN333" i="4"/>
  <c r="CO333" i="4" s="1"/>
  <c r="CQ332" i="4"/>
  <c r="CP332" i="4"/>
  <c r="CN332" i="4"/>
  <c r="CO332" i="4" s="1"/>
  <c r="CQ331" i="4"/>
  <c r="CP331" i="4"/>
  <c r="CN331" i="4"/>
  <c r="CO331" i="4" s="1"/>
  <c r="CQ330" i="4"/>
  <c r="CP330" i="4"/>
  <c r="CN330" i="4"/>
  <c r="CO330" i="4" s="1"/>
  <c r="CQ329" i="4"/>
  <c r="CP329" i="4"/>
  <c r="CN329" i="4"/>
  <c r="CO329" i="4" s="1"/>
  <c r="CQ328" i="4"/>
  <c r="CP328" i="4"/>
  <c r="CO328" i="4"/>
  <c r="CN328" i="4"/>
  <c r="CQ327" i="4"/>
  <c r="CP327" i="4"/>
  <c r="CN327" i="4"/>
  <c r="CO327" i="4" s="1"/>
  <c r="CQ326" i="4"/>
  <c r="CP326" i="4"/>
  <c r="CO326" i="4"/>
  <c r="CN326" i="4"/>
  <c r="CQ325" i="4"/>
  <c r="CP325" i="4"/>
  <c r="CN325" i="4"/>
  <c r="CO325" i="4" s="1"/>
  <c r="CQ324" i="4"/>
  <c r="CP324" i="4"/>
  <c r="CN324" i="4"/>
  <c r="CO324" i="4" s="1"/>
  <c r="CQ323" i="4"/>
  <c r="CP323" i="4"/>
  <c r="CN323" i="4"/>
  <c r="CO323" i="4" s="1"/>
  <c r="CQ322" i="4"/>
  <c r="CP322" i="4"/>
  <c r="CO322" i="4"/>
  <c r="CN322" i="4"/>
  <c r="CQ321" i="4"/>
  <c r="CP321" i="4"/>
  <c r="CN321" i="4"/>
  <c r="CO321" i="4" s="1"/>
  <c r="CQ320" i="4"/>
  <c r="CP320" i="4"/>
  <c r="CN320" i="4"/>
  <c r="CO320" i="4" s="1"/>
  <c r="CQ319" i="4"/>
  <c r="CP319" i="4"/>
  <c r="CN319" i="4"/>
  <c r="CO319" i="4" s="1"/>
  <c r="CQ318" i="4"/>
  <c r="CP318" i="4"/>
  <c r="CO318" i="4"/>
  <c r="CN318" i="4"/>
  <c r="CQ317" i="4"/>
  <c r="CP317" i="4"/>
  <c r="CN317" i="4"/>
  <c r="CO317" i="4" s="1"/>
  <c r="CQ316" i="4"/>
  <c r="CP316" i="4"/>
  <c r="CN316" i="4"/>
  <c r="CO316" i="4" s="1"/>
  <c r="CQ315" i="4"/>
  <c r="CP315" i="4"/>
  <c r="CN315" i="4"/>
  <c r="CO315" i="4" s="1"/>
  <c r="CQ314" i="4"/>
  <c r="CP314" i="4"/>
  <c r="CN314" i="4"/>
  <c r="CO314" i="4" s="1"/>
  <c r="CQ313" i="4"/>
  <c r="CP313" i="4"/>
  <c r="CN313" i="4"/>
  <c r="CO313" i="4" s="1"/>
  <c r="CQ312" i="4"/>
  <c r="CP312" i="4"/>
  <c r="CO312" i="4"/>
  <c r="CN312" i="4"/>
  <c r="CQ311" i="4"/>
  <c r="CP311" i="4"/>
  <c r="CN311" i="4"/>
  <c r="CO311" i="4" s="1"/>
  <c r="CQ310" i="4"/>
  <c r="CP310" i="4"/>
  <c r="CO310" i="4"/>
  <c r="CN310" i="4"/>
  <c r="CQ309" i="4"/>
  <c r="CP309" i="4"/>
  <c r="CN309" i="4"/>
  <c r="CO309" i="4" s="1"/>
  <c r="CQ308" i="4"/>
  <c r="CP308" i="4"/>
  <c r="CN308" i="4"/>
  <c r="CO308" i="4" s="1"/>
  <c r="CQ307" i="4"/>
  <c r="CP307" i="4"/>
  <c r="CN307" i="4"/>
  <c r="CO307" i="4" s="1"/>
  <c r="CQ306" i="4"/>
  <c r="CP306" i="4"/>
  <c r="CO306" i="4"/>
  <c r="CN306" i="4"/>
  <c r="CQ305" i="4"/>
  <c r="CP305" i="4"/>
  <c r="CN305" i="4"/>
  <c r="CO305" i="4" s="1"/>
  <c r="CQ304" i="4"/>
  <c r="CP304" i="4"/>
  <c r="CN304" i="4"/>
  <c r="CO304" i="4" s="1"/>
  <c r="CQ303" i="4"/>
  <c r="CP303" i="4"/>
  <c r="CN303" i="4"/>
  <c r="CO303" i="4" s="1"/>
  <c r="CQ302" i="4"/>
  <c r="CP302" i="4"/>
  <c r="CO302" i="4"/>
  <c r="CN302" i="4"/>
  <c r="CQ301" i="4"/>
  <c r="CP301" i="4"/>
  <c r="CN301" i="4"/>
  <c r="CO301" i="4" s="1"/>
  <c r="CQ300" i="4"/>
  <c r="CP300" i="4"/>
  <c r="CN300" i="4"/>
  <c r="CO300" i="4" s="1"/>
  <c r="CQ299" i="4"/>
  <c r="CP299" i="4"/>
  <c r="CN299" i="4"/>
  <c r="CO299" i="4" s="1"/>
  <c r="CQ298" i="4"/>
  <c r="CP298" i="4"/>
  <c r="CN298" i="4"/>
  <c r="CO298" i="4" s="1"/>
  <c r="CQ297" i="4"/>
  <c r="CP297" i="4"/>
  <c r="CN297" i="4"/>
  <c r="CO297" i="4" s="1"/>
  <c r="CQ296" i="4"/>
  <c r="CP296" i="4"/>
  <c r="CO296" i="4"/>
  <c r="CN296" i="4"/>
  <c r="CQ295" i="4"/>
  <c r="CP295" i="4"/>
  <c r="CN295" i="4"/>
  <c r="CO295" i="4" s="1"/>
  <c r="CQ294" i="4"/>
  <c r="CP294" i="4"/>
  <c r="CO294" i="4"/>
  <c r="CN294" i="4"/>
  <c r="CQ293" i="4"/>
  <c r="CP293" i="4"/>
  <c r="CN293" i="4"/>
  <c r="CO293" i="4" s="1"/>
  <c r="CQ292" i="4"/>
  <c r="CP292" i="4"/>
  <c r="CN292" i="4"/>
  <c r="CO292" i="4" s="1"/>
  <c r="CQ291" i="4"/>
  <c r="CP291" i="4"/>
  <c r="CN291" i="4"/>
  <c r="CO291" i="4" s="1"/>
  <c r="CQ290" i="4"/>
  <c r="CP290" i="4"/>
  <c r="CO290" i="4"/>
  <c r="CN290" i="4"/>
  <c r="CQ289" i="4"/>
  <c r="CP289" i="4"/>
  <c r="CN289" i="4"/>
  <c r="CO289" i="4" s="1"/>
  <c r="CQ288" i="4"/>
  <c r="CP288" i="4"/>
  <c r="CN288" i="4"/>
  <c r="CO288" i="4" s="1"/>
  <c r="CQ287" i="4"/>
  <c r="CP287" i="4"/>
  <c r="CN287" i="4"/>
  <c r="CO287" i="4" s="1"/>
  <c r="CQ286" i="4"/>
  <c r="CP286" i="4"/>
  <c r="CO286" i="4"/>
  <c r="CN286" i="4"/>
  <c r="CQ285" i="4"/>
  <c r="CP285" i="4"/>
  <c r="CN285" i="4"/>
  <c r="CO285" i="4" s="1"/>
  <c r="CQ284" i="4"/>
  <c r="CP284" i="4"/>
  <c r="CN284" i="4"/>
  <c r="CO284" i="4" s="1"/>
  <c r="CQ283" i="4"/>
  <c r="CP283" i="4"/>
  <c r="CN283" i="4"/>
  <c r="CO283" i="4" s="1"/>
  <c r="CQ282" i="4"/>
  <c r="CP282" i="4"/>
  <c r="CN282" i="4"/>
  <c r="CO282" i="4" s="1"/>
  <c r="CQ281" i="4"/>
  <c r="CP281" i="4"/>
  <c r="CN281" i="4"/>
  <c r="CO281" i="4" s="1"/>
  <c r="CQ280" i="4"/>
  <c r="CP280" i="4"/>
  <c r="CO280" i="4"/>
  <c r="CN280" i="4"/>
  <c r="CQ279" i="4"/>
  <c r="CP279" i="4"/>
  <c r="CN279" i="4"/>
  <c r="CO279" i="4" s="1"/>
  <c r="CQ278" i="4"/>
  <c r="CP278" i="4"/>
  <c r="CO278" i="4"/>
  <c r="CN278" i="4"/>
  <c r="CQ277" i="4"/>
  <c r="CP277" i="4"/>
  <c r="CN277" i="4"/>
  <c r="CO277" i="4" s="1"/>
  <c r="CQ276" i="4"/>
  <c r="CP276" i="4"/>
  <c r="CN276" i="4"/>
  <c r="CO276" i="4" s="1"/>
  <c r="CQ275" i="4"/>
  <c r="CP275" i="4"/>
  <c r="CN275" i="4"/>
  <c r="CO275" i="4" s="1"/>
  <c r="CQ274" i="4"/>
  <c r="CP274" i="4"/>
  <c r="CO274" i="4"/>
  <c r="CN274" i="4"/>
  <c r="CQ273" i="4"/>
  <c r="CP273" i="4"/>
  <c r="CN273" i="4"/>
  <c r="CO273" i="4" s="1"/>
  <c r="CQ272" i="4"/>
  <c r="CP272" i="4"/>
  <c r="CN272" i="4"/>
  <c r="CO272" i="4" s="1"/>
  <c r="CQ271" i="4"/>
  <c r="CP271" i="4"/>
  <c r="CN271" i="4"/>
  <c r="CO271" i="4" s="1"/>
  <c r="CQ270" i="4"/>
  <c r="CP270" i="4"/>
  <c r="CO270" i="4"/>
  <c r="CN270" i="4"/>
  <c r="CQ269" i="4"/>
  <c r="CP269" i="4"/>
  <c r="CN269" i="4"/>
  <c r="CO269" i="4" s="1"/>
  <c r="CQ268" i="4"/>
  <c r="CP268" i="4"/>
  <c r="CN268" i="4"/>
  <c r="CO268" i="4" s="1"/>
  <c r="CQ267" i="4"/>
  <c r="CP267" i="4"/>
  <c r="CN267" i="4"/>
  <c r="CO267" i="4" s="1"/>
  <c r="CQ266" i="4"/>
  <c r="CP266" i="4"/>
  <c r="CN266" i="4"/>
  <c r="CO266" i="4" s="1"/>
  <c r="CQ265" i="4"/>
  <c r="CP265" i="4"/>
  <c r="CN265" i="4"/>
  <c r="CO265" i="4" s="1"/>
  <c r="CQ264" i="4"/>
  <c r="CP264" i="4"/>
  <c r="CO264" i="4"/>
  <c r="CN264" i="4"/>
  <c r="CQ263" i="4"/>
  <c r="CP263" i="4"/>
  <c r="CN263" i="4"/>
  <c r="CO263" i="4" s="1"/>
  <c r="CQ262" i="4"/>
  <c r="CP262" i="4"/>
  <c r="CO262" i="4"/>
  <c r="CN262" i="4"/>
  <c r="CQ261" i="4"/>
  <c r="CP261" i="4"/>
  <c r="CN261" i="4"/>
  <c r="CO261" i="4" s="1"/>
  <c r="CQ260" i="4"/>
  <c r="CP260" i="4"/>
  <c r="CN260" i="4"/>
  <c r="CO260" i="4" s="1"/>
  <c r="CQ259" i="4"/>
  <c r="CP259" i="4"/>
  <c r="CN259" i="4"/>
  <c r="CO259" i="4" s="1"/>
  <c r="CQ258" i="4"/>
  <c r="CP258" i="4"/>
  <c r="CO258" i="4"/>
  <c r="CN258" i="4"/>
  <c r="CQ257" i="4"/>
  <c r="CP257" i="4"/>
  <c r="CN257" i="4"/>
  <c r="CO257" i="4" s="1"/>
  <c r="CQ256" i="4"/>
  <c r="CP256" i="4"/>
  <c r="CN256" i="4"/>
  <c r="CO256" i="4" s="1"/>
  <c r="CQ255" i="4"/>
  <c r="CP255" i="4"/>
  <c r="CN255" i="4"/>
  <c r="CO255" i="4" s="1"/>
  <c r="CQ254" i="4"/>
  <c r="CP254" i="4"/>
  <c r="CO254" i="4"/>
  <c r="CN254" i="4"/>
  <c r="CQ253" i="4"/>
  <c r="CP253" i="4"/>
  <c r="CN253" i="4"/>
  <c r="CO253" i="4" s="1"/>
  <c r="CQ252" i="4"/>
  <c r="CP252" i="4"/>
  <c r="CN252" i="4"/>
  <c r="CO252" i="4" s="1"/>
  <c r="CQ251" i="4"/>
  <c r="CP251" i="4"/>
  <c r="CN251" i="4"/>
  <c r="CO251" i="4" s="1"/>
  <c r="CQ250" i="4"/>
  <c r="CP250" i="4"/>
  <c r="CN250" i="4"/>
  <c r="CO250" i="4" s="1"/>
  <c r="CQ249" i="4"/>
  <c r="CP249" i="4"/>
  <c r="CN249" i="4"/>
  <c r="CO249" i="4" s="1"/>
  <c r="CQ248" i="4"/>
  <c r="CP248" i="4"/>
  <c r="CO248" i="4"/>
  <c r="CN248" i="4"/>
  <c r="CQ247" i="4"/>
  <c r="CP247" i="4"/>
  <c r="CN247" i="4"/>
  <c r="CO247" i="4" s="1"/>
  <c r="CQ246" i="4"/>
  <c r="CP246" i="4"/>
  <c r="CO246" i="4"/>
  <c r="CN246" i="4"/>
  <c r="CQ245" i="4"/>
  <c r="CP245" i="4"/>
  <c r="CN245" i="4"/>
  <c r="CO245" i="4" s="1"/>
  <c r="CQ244" i="4"/>
  <c r="CP244" i="4"/>
  <c r="CN244" i="4"/>
  <c r="CO244" i="4" s="1"/>
  <c r="CQ243" i="4"/>
  <c r="CP243" i="4"/>
  <c r="CN243" i="4"/>
  <c r="CO243" i="4" s="1"/>
  <c r="CQ242" i="4"/>
  <c r="CP242" i="4"/>
  <c r="CO242" i="4"/>
  <c r="CN242" i="4"/>
  <c r="CQ241" i="4"/>
  <c r="CP241" i="4"/>
  <c r="CN241" i="4"/>
  <c r="CO241" i="4" s="1"/>
  <c r="CQ240" i="4"/>
  <c r="CP240" i="4"/>
  <c r="CN240" i="4"/>
  <c r="CO240" i="4" s="1"/>
  <c r="CQ239" i="4"/>
  <c r="CP239" i="4"/>
  <c r="CN239" i="4"/>
  <c r="CO239" i="4" s="1"/>
  <c r="CQ238" i="4"/>
  <c r="CP238" i="4"/>
  <c r="CO238" i="4"/>
  <c r="CN238" i="4"/>
  <c r="CQ237" i="4"/>
  <c r="CP237" i="4"/>
  <c r="CN237" i="4"/>
  <c r="CO237" i="4" s="1"/>
  <c r="CQ236" i="4"/>
  <c r="CP236" i="4"/>
  <c r="CN236" i="4"/>
  <c r="CO236" i="4" s="1"/>
  <c r="CQ235" i="4"/>
  <c r="CP235" i="4"/>
  <c r="CN235" i="4"/>
  <c r="CO235" i="4" s="1"/>
  <c r="CQ234" i="4"/>
  <c r="CP234" i="4"/>
  <c r="CN234" i="4"/>
  <c r="CO234" i="4" s="1"/>
  <c r="CQ233" i="4"/>
  <c r="CP233" i="4"/>
  <c r="CN233" i="4"/>
  <c r="CO233" i="4" s="1"/>
  <c r="CQ232" i="4"/>
  <c r="CP232" i="4"/>
  <c r="CO232" i="4"/>
  <c r="CN232" i="4"/>
  <c r="CQ231" i="4"/>
  <c r="CP231" i="4"/>
  <c r="CN231" i="4"/>
  <c r="CO231" i="4" s="1"/>
  <c r="CQ230" i="4"/>
  <c r="CP230" i="4"/>
  <c r="CO230" i="4"/>
  <c r="CN230" i="4"/>
  <c r="CQ229" i="4"/>
  <c r="CP229" i="4"/>
  <c r="CN229" i="4"/>
  <c r="CO229" i="4" s="1"/>
  <c r="CQ228" i="4"/>
  <c r="CP228" i="4"/>
  <c r="CN228" i="4"/>
  <c r="CO228" i="4" s="1"/>
  <c r="CQ227" i="4"/>
  <c r="CP227" i="4"/>
  <c r="CN227" i="4"/>
  <c r="CO227" i="4" s="1"/>
  <c r="CQ226" i="4"/>
  <c r="CP226" i="4"/>
  <c r="CO226" i="4"/>
  <c r="CN226" i="4"/>
  <c r="CQ225" i="4"/>
  <c r="CP225" i="4"/>
  <c r="CN225" i="4"/>
  <c r="CO225" i="4" s="1"/>
  <c r="CQ224" i="4"/>
  <c r="CP224" i="4"/>
  <c r="CN224" i="4"/>
  <c r="CO224" i="4" s="1"/>
  <c r="CQ223" i="4"/>
  <c r="CP223" i="4"/>
  <c r="CN223" i="4"/>
  <c r="CO223" i="4" s="1"/>
  <c r="CQ222" i="4"/>
  <c r="CP222" i="4"/>
  <c r="CO222" i="4"/>
  <c r="CN222" i="4"/>
  <c r="CQ221" i="4"/>
  <c r="CP221" i="4"/>
  <c r="CN221" i="4"/>
  <c r="CO221" i="4" s="1"/>
  <c r="CQ220" i="4"/>
  <c r="CP220" i="4"/>
  <c r="CN220" i="4"/>
  <c r="CO220" i="4" s="1"/>
  <c r="CQ219" i="4"/>
  <c r="CP219" i="4"/>
  <c r="CN219" i="4"/>
  <c r="CO219" i="4" s="1"/>
  <c r="CQ218" i="4"/>
  <c r="CP218" i="4"/>
  <c r="CN218" i="4"/>
  <c r="CO218" i="4" s="1"/>
  <c r="CQ217" i="4"/>
  <c r="CP217" i="4"/>
  <c r="CN217" i="4"/>
  <c r="CO217" i="4" s="1"/>
  <c r="CQ216" i="4"/>
  <c r="CP216" i="4"/>
  <c r="CO216" i="4"/>
  <c r="CN216" i="4"/>
  <c r="CQ215" i="4"/>
  <c r="CP215" i="4"/>
  <c r="CN215" i="4"/>
  <c r="CO215" i="4" s="1"/>
  <c r="CQ214" i="4"/>
  <c r="CP214" i="4"/>
  <c r="CO214" i="4"/>
  <c r="CN214" i="4"/>
  <c r="CQ213" i="4"/>
  <c r="CP213" i="4"/>
  <c r="CN213" i="4"/>
  <c r="CO213" i="4" s="1"/>
  <c r="CQ212" i="4"/>
  <c r="CP212" i="4"/>
  <c r="CO212" i="4"/>
  <c r="CN212" i="4"/>
  <c r="CQ211" i="4"/>
  <c r="CP211" i="4"/>
  <c r="CN211" i="4"/>
  <c r="CO211" i="4" s="1"/>
  <c r="CQ210" i="4"/>
  <c r="CP210" i="4"/>
  <c r="CO210" i="4"/>
  <c r="CN210" i="4"/>
  <c r="CQ209" i="4"/>
  <c r="CP209" i="4"/>
  <c r="CN209" i="4"/>
  <c r="CO209" i="4" s="1"/>
  <c r="CQ208" i="4"/>
  <c r="CP208" i="4"/>
  <c r="CN208" i="4"/>
  <c r="CO208" i="4" s="1"/>
  <c r="CQ207" i="4"/>
  <c r="CP207" i="4"/>
  <c r="CN207" i="4"/>
  <c r="CO207" i="4" s="1"/>
  <c r="CQ206" i="4"/>
  <c r="CP206" i="4"/>
  <c r="CO206" i="4"/>
  <c r="CN206" i="4"/>
  <c r="CQ205" i="4"/>
  <c r="CP205" i="4"/>
  <c r="CN205" i="4"/>
  <c r="CO205" i="4" s="1"/>
  <c r="CQ204" i="4"/>
  <c r="CP204" i="4"/>
  <c r="CN204" i="4"/>
  <c r="CO204" i="4" s="1"/>
  <c r="CQ203" i="4"/>
  <c r="CP203" i="4"/>
  <c r="CN203" i="4"/>
  <c r="CO203" i="4" s="1"/>
  <c r="CQ202" i="4"/>
  <c r="CP202" i="4"/>
  <c r="CN202" i="4"/>
  <c r="CO202" i="4" s="1"/>
  <c r="CQ201" i="4"/>
  <c r="CP201" i="4"/>
  <c r="CN201" i="4"/>
  <c r="CO201" i="4" s="1"/>
  <c r="CQ200" i="4"/>
  <c r="CP200" i="4"/>
  <c r="CO200" i="4"/>
  <c r="CN200" i="4"/>
  <c r="CQ199" i="4"/>
  <c r="CP199" i="4"/>
  <c r="CN199" i="4"/>
  <c r="CO199" i="4" s="1"/>
  <c r="CQ198" i="4"/>
  <c r="CP198" i="4"/>
  <c r="CO198" i="4"/>
  <c r="CN198" i="4"/>
  <c r="CQ197" i="4"/>
  <c r="CP197" i="4"/>
  <c r="CN197" i="4"/>
  <c r="CO197" i="4" s="1"/>
  <c r="CQ196" i="4"/>
  <c r="CP196" i="4"/>
  <c r="CO196" i="4"/>
  <c r="CN196" i="4"/>
  <c r="CQ195" i="4"/>
  <c r="CP195" i="4"/>
  <c r="CN195" i="4"/>
  <c r="CO195" i="4" s="1"/>
  <c r="CQ194" i="4"/>
  <c r="CP194" i="4"/>
  <c r="CO194" i="4"/>
  <c r="CN194" i="4"/>
  <c r="CQ193" i="4"/>
  <c r="CP193" i="4"/>
  <c r="CN193" i="4"/>
  <c r="CO193" i="4" s="1"/>
  <c r="CQ192" i="4"/>
  <c r="CP192" i="4"/>
  <c r="CN192" i="4"/>
  <c r="CO192" i="4" s="1"/>
  <c r="CQ191" i="4"/>
  <c r="CP191" i="4"/>
  <c r="CN191" i="4"/>
  <c r="CO191" i="4" s="1"/>
  <c r="CQ190" i="4"/>
  <c r="CP190" i="4"/>
  <c r="CO190" i="4"/>
  <c r="CN190" i="4"/>
  <c r="CQ189" i="4"/>
  <c r="CP189" i="4"/>
  <c r="CN189" i="4"/>
  <c r="CO189" i="4" s="1"/>
  <c r="CQ188" i="4"/>
  <c r="CP188" i="4"/>
  <c r="CN188" i="4"/>
  <c r="CO188" i="4" s="1"/>
  <c r="CQ187" i="4"/>
  <c r="CP187" i="4"/>
  <c r="CN187" i="4"/>
  <c r="CO187" i="4" s="1"/>
  <c r="CQ186" i="4"/>
  <c r="CP186" i="4"/>
  <c r="CN186" i="4"/>
  <c r="CO186" i="4" s="1"/>
  <c r="CQ185" i="4"/>
  <c r="CP185" i="4"/>
  <c r="CN185" i="4"/>
  <c r="CO185" i="4" s="1"/>
  <c r="CQ184" i="4"/>
  <c r="CP184" i="4"/>
  <c r="CO184" i="4"/>
  <c r="CN184" i="4"/>
  <c r="CQ183" i="4"/>
  <c r="CP183" i="4"/>
  <c r="CN183" i="4"/>
  <c r="CO183" i="4" s="1"/>
  <c r="CQ182" i="4"/>
  <c r="CP182" i="4"/>
  <c r="CO182" i="4"/>
  <c r="CN182" i="4"/>
  <c r="CQ181" i="4"/>
  <c r="CP181" i="4"/>
  <c r="CN181" i="4"/>
  <c r="CO181" i="4" s="1"/>
  <c r="CQ180" i="4"/>
  <c r="CP180" i="4"/>
  <c r="CO180" i="4"/>
  <c r="CN180" i="4"/>
  <c r="CQ179" i="4"/>
  <c r="CP179" i="4"/>
  <c r="CN179" i="4"/>
  <c r="CO179" i="4" s="1"/>
  <c r="CQ178" i="4"/>
  <c r="CP178" i="4"/>
  <c r="CO178" i="4"/>
  <c r="CN178" i="4"/>
  <c r="CQ177" i="4"/>
  <c r="CP177" i="4"/>
  <c r="CN177" i="4"/>
  <c r="CO177" i="4" s="1"/>
  <c r="CQ176" i="4"/>
  <c r="CP176" i="4"/>
  <c r="CN176" i="4"/>
  <c r="CO176" i="4" s="1"/>
  <c r="CQ175" i="4"/>
  <c r="CP175" i="4"/>
  <c r="CN175" i="4"/>
  <c r="CO175" i="4" s="1"/>
  <c r="CQ174" i="4"/>
  <c r="CP174" i="4"/>
  <c r="CO174" i="4"/>
  <c r="CN174" i="4"/>
  <c r="CQ173" i="4"/>
  <c r="CP173" i="4"/>
  <c r="CN173" i="4"/>
  <c r="CO173" i="4" s="1"/>
  <c r="CQ172" i="4"/>
  <c r="CP172" i="4"/>
  <c r="CN172" i="4"/>
  <c r="CO172" i="4" s="1"/>
  <c r="CQ171" i="4"/>
  <c r="CP171" i="4"/>
  <c r="CN171" i="4"/>
  <c r="CO171" i="4" s="1"/>
  <c r="CQ170" i="4"/>
  <c r="CP170" i="4"/>
  <c r="CN170" i="4"/>
  <c r="CO170" i="4" s="1"/>
  <c r="CQ169" i="4"/>
  <c r="CP169" i="4"/>
  <c r="CN169" i="4"/>
  <c r="CO169" i="4" s="1"/>
  <c r="CQ168" i="4"/>
  <c r="CP168" i="4"/>
  <c r="CN168" i="4"/>
  <c r="CO168" i="4" s="1"/>
  <c r="CQ167" i="4"/>
  <c r="CP167" i="4"/>
  <c r="CN167" i="4"/>
  <c r="CO167" i="4" s="1"/>
  <c r="CQ166" i="4"/>
  <c r="CP166" i="4"/>
  <c r="CO166" i="4"/>
  <c r="CN166" i="4"/>
  <c r="CQ165" i="4"/>
  <c r="CP165" i="4"/>
  <c r="CN165" i="4"/>
  <c r="CO165" i="4" s="1"/>
  <c r="CQ164" i="4"/>
  <c r="CP164" i="4"/>
  <c r="CO164" i="4"/>
  <c r="CN164" i="4"/>
  <c r="CQ163" i="4"/>
  <c r="CP163" i="4"/>
  <c r="CN163" i="4"/>
  <c r="CO163" i="4" s="1"/>
  <c r="CQ162" i="4"/>
  <c r="CP162" i="4"/>
  <c r="CO162" i="4"/>
  <c r="CN162" i="4"/>
  <c r="CQ161" i="4"/>
  <c r="CP161" i="4"/>
  <c r="CN161" i="4"/>
  <c r="CO161" i="4" s="1"/>
  <c r="CQ160" i="4"/>
  <c r="CP160" i="4"/>
  <c r="CN160" i="4"/>
  <c r="CO160" i="4" s="1"/>
  <c r="CQ159" i="4"/>
  <c r="CP159" i="4"/>
  <c r="CN159" i="4"/>
  <c r="CO159" i="4" s="1"/>
  <c r="CQ158" i="4"/>
  <c r="CP158" i="4"/>
  <c r="CO158" i="4"/>
  <c r="CN158" i="4"/>
  <c r="CQ157" i="4"/>
  <c r="CP157" i="4"/>
  <c r="CN157" i="4"/>
  <c r="CO157" i="4" s="1"/>
  <c r="CQ156" i="4"/>
  <c r="CP156" i="4"/>
  <c r="CN156" i="4"/>
  <c r="CO156" i="4" s="1"/>
  <c r="CQ155" i="4"/>
  <c r="CP155" i="4"/>
  <c r="CN155" i="4"/>
  <c r="CO155" i="4" s="1"/>
  <c r="CQ154" i="4"/>
  <c r="CP154" i="4"/>
  <c r="CN154" i="4"/>
  <c r="CO154" i="4" s="1"/>
  <c r="CQ153" i="4"/>
  <c r="CP153" i="4"/>
  <c r="CN153" i="4"/>
  <c r="CO153" i="4" s="1"/>
  <c r="CQ152" i="4"/>
  <c r="CP152" i="4"/>
  <c r="CN152" i="4"/>
  <c r="CO152" i="4" s="1"/>
  <c r="CQ151" i="4"/>
  <c r="CP151" i="4"/>
  <c r="CN151" i="4"/>
  <c r="CO151" i="4" s="1"/>
  <c r="CQ150" i="4"/>
  <c r="CP150" i="4"/>
  <c r="CN150" i="4"/>
  <c r="CO150" i="4" s="1"/>
  <c r="CQ149" i="4"/>
  <c r="CP149" i="4"/>
  <c r="CN149" i="4"/>
  <c r="CO149" i="4" s="1"/>
  <c r="CQ148" i="4"/>
  <c r="CP148" i="4"/>
  <c r="CN148" i="4"/>
  <c r="CO148" i="4" s="1"/>
  <c r="CQ147" i="4"/>
  <c r="CP147" i="4"/>
  <c r="CN147" i="4"/>
  <c r="CO147" i="4" s="1"/>
  <c r="CQ146" i="4"/>
  <c r="CP146" i="4"/>
  <c r="CN146" i="4"/>
  <c r="CO146" i="4" s="1"/>
  <c r="CQ145" i="4"/>
  <c r="CP145" i="4"/>
  <c r="CN145" i="4"/>
  <c r="CO145" i="4" s="1"/>
  <c r="CQ144" i="4"/>
  <c r="CP144" i="4"/>
  <c r="CN144" i="4"/>
  <c r="CO144" i="4" s="1"/>
  <c r="CQ143" i="4"/>
  <c r="CP143" i="4"/>
  <c r="CN143" i="4"/>
  <c r="CO143" i="4" s="1"/>
  <c r="CQ142" i="4"/>
  <c r="CP142" i="4"/>
  <c r="CN142" i="4"/>
  <c r="CO142" i="4" s="1"/>
  <c r="CQ141" i="4"/>
  <c r="CP141" i="4"/>
  <c r="CN141" i="4"/>
  <c r="CO141" i="4" s="1"/>
  <c r="CQ140" i="4"/>
  <c r="CP140" i="4"/>
  <c r="CN140" i="4"/>
  <c r="CO140" i="4" s="1"/>
  <c r="CQ139" i="4"/>
  <c r="CP139" i="4"/>
  <c r="CN139" i="4"/>
  <c r="CO139" i="4" s="1"/>
  <c r="CQ138" i="4"/>
  <c r="CP138" i="4"/>
  <c r="CN138" i="4"/>
  <c r="CO138" i="4" s="1"/>
  <c r="CQ137" i="4"/>
  <c r="CP137" i="4"/>
  <c r="CN137" i="4"/>
  <c r="CO137" i="4" s="1"/>
  <c r="CQ136" i="4"/>
  <c r="CP136" i="4"/>
  <c r="CN136" i="4"/>
  <c r="CO136" i="4" s="1"/>
  <c r="CQ135" i="4"/>
  <c r="CP135" i="4"/>
  <c r="CN135" i="4"/>
  <c r="CO135" i="4" s="1"/>
  <c r="CQ134" i="4"/>
  <c r="CP134" i="4"/>
  <c r="CO134" i="4"/>
  <c r="CN134" i="4"/>
  <c r="CQ133" i="4"/>
  <c r="CP133" i="4"/>
  <c r="CN133" i="4"/>
  <c r="CO133" i="4" s="1"/>
  <c r="CQ132" i="4"/>
  <c r="CP132" i="4"/>
  <c r="CN132" i="4"/>
  <c r="CO132" i="4" s="1"/>
  <c r="CQ131" i="4"/>
  <c r="CP131" i="4"/>
  <c r="CN131" i="4"/>
  <c r="CO131" i="4" s="1"/>
  <c r="CQ130" i="4"/>
  <c r="CP130" i="4"/>
  <c r="CN130" i="4"/>
  <c r="CO130" i="4" s="1"/>
  <c r="CQ129" i="4"/>
  <c r="CP129" i="4"/>
  <c r="CN129" i="4"/>
  <c r="CO129" i="4" s="1"/>
  <c r="CQ128" i="4"/>
  <c r="CP128" i="4"/>
  <c r="CN128" i="4"/>
  <c r="CO128" i="4" s="1"/>
  <c r="CQ127" i="4"/>
  <c r="CP127" i="4"/>
  <c r="CN127" i="4"/>
  <c r="CO127" i="4" s="1"/>
  <c r="CQ126" i="4"/>
  <c r="CP126" i="4"/>
  <c r="CO126" i="4"/>
  <c r="CN126" i="4"/>
  <c r="CQ125" i="4"/>
  <c r="CP125" i="4"/>
  <c r="CN125" i="4"/>
  <c r="CO125" i="4" s="1"/>
  <c r="CQ124" i="4"/>
  <c r="CP124" i="4"/>
  <c r="CN124" i="4"/>
  <c r="CO124" i="4" s="1"/>
  <c r="CQ123" i="4"/>
  <c r="CP123" i="4"/>
  <c r="CN123" i="4"/>
  <c r="CO123" i="4" s="1"/>
  <c r="CQ122" i="4"/>
  <c r="CP122" i="4"/>
  <c r="CN122" i="4"/>
  <c r="CO122" i="4" s="1"/>
  <c r="CQ121" i="4"/>
  <c r="CP121" i="4"/>
  <c r="CN121" i="4"/>
  <c r="CO121" i="4" s="1"/>
  <c r="CQ120" i="4"/>
  <c r="CP120" i="4"/>
  <c r="CN120" i="4"/>
  <c r="CO120" i="4" s="1"/>
  <c r="CQ119" i="4"/>
  <c r="CP119" i="4"/>
  <c r="CN119" i="4"/>
  <c r="CO119" i="4" s="1"/>
  <c r="CQ118" i="4"/>
  <c r="CP118" i="4"/>
  <c r="CN118" i="4"/>
  <c r="CO118" i="4" s="1"/>
  <c r="CQ117" i="4"/>
  <c r="CP117" i="4"/>
  <c r="CN117" i="4"/>
  <c r="CO117" i="4" s="1"/>
  <c r="CQ116" i="4"/>
  <c r="CP116" i="4"/>
  <c r="CN116" i="4"/>
  <c r="CO116" i="4" s="1"/>
  <c r="CQ115" i="4"/>
  <c r="CP115" i="4"/>
  <c r="CN115" i="4"/>
  <c r="CO115" i="4" s="1"/>
  <c r="CQ114" i="4"/>
  <c r="CP114" i="4"/>
  <c r="CN114" i="4"/>
  <c r="CO114" i="4" s="1"/>
  <c r="CQ113" i="4"/>
  <c r="CP113" i="4"/>
  <c r="CN113" i="4"/>
  <c r="CO113" i="4" s="1"/>
  <c r="CQ112" i="4"/>
  <c r="CP112" i="4"/>
  <c r="CN112" i="4"/>
  <c r="CO112" i="4" s="1"/>
  <c r="CQ111" i="4"/>
  <c r="CP111" i="4"/>
  <c r="CN111" i="4"/>
  <c r="CO111" i="4" s="1"/>
  <c r="CQ110" i="4"/>
  <c r="CP110" i="4"/>
  <c r="CN110" i="4"/>
  <c r="CO110" i="4" s="1"/>
  <c r="CQ109" i="4"/>
  <c r="CP109" i="4"/>
  <c r="CN109" i="4"/>
  <c r="CO109" i="4" s="1"/>
  <c r="CQ108" i="4"/>
  <c r="CP108" i="4"/>
  <c r="CN108" i="4"/>
  <c r="CO108" i="4" s="1"/>
  <c r="CQ107" i="4"/>
  <c r="CP107" i="4"/>
  <c r="CN107" i="4"/>
  <c r="CO107" i="4" s="1"/>
  <c r="CQ106" i="4"/>
  <c r="CP106" i="4"/>
  <c r="CN106" i="4"/>
  <c r="CO106" i="4" s="1"/>
  <c r="CQ105" i="4"/>
  <c r="CP105" i="4"/>
  <c r="CN105" i="4"/>
  <c r="CO105" i="4" s="1"/>
  <c r="CQ104" i="4"/>
  <c r="CP104" i="4"/>
  <c r="CN104" i="4"/>
  <c r="CO104" i="4" s="1"/>
  <c r="CQ103" i="4"/>
  <c r="CP103" i="4"/>
  <c r="CN103" i="4"/>
  <c r="CO103" i="4" s="1"/>
  <c r="CQ102" i="4"/>
  <c r="CP102" i="4"/>
  <c r="CN102" i="4"/>
  <c r="CO102" i="4" s="1"/>
  <c r="CQ101" i="4"/>
  <c r="CP101" i="4"/>
  <c r="CN101" i="4"/>
  <c r="CO101" i="4" s="1"/>
  <c r="CQ100" i="4"/>
  <c r="CP100" i="4"/>
  <c r="CN100" i="4"/>
  <c r="CO100" i="4" s="1"/>
  <c r="CQ99" i="4"/>
  <c r="CP99" i="4"/>
  <c r="CN99" i="4"/>
  <c r="CO99" i="4" s="1"/>
  <c r="CQ98" i="4"/>
  <c r="CP98" i="4"/>
  <c r="CN98" i="4"/>
  <c r="CO98" i="4" s="1"/>
  <c r="CQ97" i="4"/>
  <c r="CP97" i="4"/>
  <c r="CN97" i="4"/>
  <c r="CO97" i="4" s="1"/>
  <c r="CQ96" i="4"/>
  <c r="CP96" i="4"/>
  <c r="CN96" i="4"/>
  <c r="CO96" i="4" s="1"/>
  <c r="CQ95" i="4"/>
  <c r="CP95" i="4"/>
  <c r="CN95" i="4"/>
  <c r="CO95" i="4" s="1"/>
  <c r="CQ94" i="4"/>
  <c r="CP94" i="4"/>
  <c r="CO94" i="4"/>
  <c r="CN94" i="4"/>
  <c r="CQ93" i="4"/>
  <c r="CP93" i="4"/>
  <c r="CN93" i="4"/>
  <c r="CO93" i="4" s="1"/>
  <c r="CQ92" i="4"/>
  <c r="CP92" i="4"/>
  <c r="CN92" i="4"/>
  <c r="CO92" i="4" s="1"/>
  <c r="CQ91" i="4"/>
  <c r="CP91" i="4"/>
  <c r="CN91" i="4"/>
  <c r="CO91" i="4" s="1"/>
  <c r="CQ90" i="4"/>
  <c r="CP90" i="4"/>
  <c r="CN90" i="4"/>
  <c r="CO90" i="4" s="1"/>
  <c r="CQ89" i="4"/>
  <c r="CP89" i="4"/>
  <c r="CN89" i="4"/>
  <c r="CO89" i="4" s="1"/>
  <c r="CQ88" i="4"/>
  <c r="CP88" i="4"/>
  <c r="CN88" i="4"/>
  <c r="CO88" i="4" s="1"/>
  <c r="CQ87" i="4"/>
  <c r="CP87" i="4"/>
  <c r="CN87" i="4"/>
  <c r="CO87" i="4" s="1"/>
  <c r="CQ86" i="4"/>
  <c r="CP86" i="4"/>
  <c r="CN86" i="4"/>
  <c r="CO86" i="4" s="1"/>
  <c r="CQ85" i="4"/>
  <c r="CP85" i="4"/>
  <c r="CN85" i="4"/>
  <c r="CO85" i="4" s="1"/>
  <c r="CQ84" i="4"/>
  <c r="CP84" i="4"/>
  <c r="CN84" i="4"/>
  <c r="CO84" i="4" s="1"/>
  <c r="CQ83" i="4"/>
  <c r="CP83" i="4"/>
  <c r="CN83" i="4"/>
  <c r="CO83" i="4" s="1"/>
  <c r="CQ82" i="4"/>
  <c r="CP82" i="4"/>
  <c r="CN82" i="4"/>
  <c r="CO82" i="4" s="1"/>
  <c r="CQ81" i="4"/>
  <c r="CP81" i="4"/>
  <c r="CN81" i="4"/>
  <c r="CO81" i="4" s="1"/>
  <c r="CQ80" i="4"/>
  <c r="CP80" i="4"/>
  <c r="CN80" i="4"/>
  <c r="CO80" i="4" s="1"/>
  <c r="CQ79" i="4"/>
  <c r="CP79" i="4"/>
  <c r="CN79" i="4"/>
  <c r="CO79" i="4" s="1"/>
  <c r="CQ78" i="4"/>
  <c r="CP78" i="4"/>
  <c r="CO78" i="4"/>
  <c r="CN78" i="4"/>
  <c r="CQ77" i="4"/>
  <c r="CP77" i="4"/>
  <c r="CN77" i="4"/>
  <c r="CO77" i="4" s="1"/>
  <c r="CQ76" i="4"/>
  <c r="CP76" i="4"/>
  <c r="CN76" i="4"/>
  <c r="CO76" i="4" s="1"/>
  <c r="CQ75" i="4"/>
  <c r="CP75" i="4"/>
  <c r="CN75" i="4"/>
  <c r="CO75" i="4" s="1"/>
  <c r="CQ74" i="4"/>
  <c r="CP74" i="4"/>
  <c r="CN74" i="4"/>
  <c r="CO74" i="4" s="1"/>
  <c r="CQ73" i="4"/>
  <c r="CP73" i="4"/>
  <c r="CN73" i="4"/>
  <c r="CO73" i="4" s="1"/>
  <c r="CQ72" i="4"/>
  <c r="CP72" i="4"/>
  <c r="CN72" i="4"/>
  <c r="CO72" i="4" s="1"/>
  <c r="CQ71" i="4"/>
  <c r="CP71" i="4"/>
  <c r="CN71" i="4"/>
  <c r="CO71" i="4" s="1"/>
  <c r="CQ70" i="4"/>
  <c r="CP70" i="4"/>
  <c r="CO70" i="4"/>
  <c r="CN70" i="4"/>
  <c r="CQ69" i="4"/>
  <c r="CP69" i="4"/>
  <c r="CN69" i="4"/>
  <c r="CO69" i="4" s="1"/>
  <c r="CQ68" i="4"/>
  <c r="CP68" i="4"/>
  <c r="CN68" i="4"/>
  <c r="CO68" i="4" s="1"/>
  <c r="CQ67" i="4"/>
  <c r="CP67" i="4"/>
  <c r="CN67" i="4"/>
  <c r="CO67" i="4" s="1"/>
  <c r="CQ66" i="4"/>
  <c r="CP66" i="4"/>
  <c r="CN66" i="4"/>
  <c r="CO66" i="4" s="1"/>
  <c r="CQ65" i="4"/>
  <c r="CP65" i="4"/>
  <c r="CN65" i="4"/>
  <c r="CO65" i="4" s="1"/>
  <c r="CQ64" i="4"/>
  <c r="CP64" i="4"/>
  <c r="CN64" i="4"/>
  <c r="CO64" i="4" s="1"/>
  <c r="CQ63" i="4"/>
  <c r="CP63" i="4"/>
  <c r="CN63" i="4"/>
  <c r="CO63" i="4" s="1"/>
  <c r="CQ62" i="4"/>
  <c r="CP62" i="4"/>
  <c r="CO62" i="4"/>
  <c r="CN62" i="4"/>
  <c r="CQ61" i="4"/>
  <c r="CP61" i="4"/>
  <c r="CN61" i="4"/>
  <c r="CO61" i="4" s="1"/>
  <c r="CQ60" i="4"/>
  <c r="CP60" i="4"/>
  <c r="CN60" i="4"/>
  <c r="CO60" i="4" s="1"/>
  <c r="CQ59" i="4"/>
  <c r="CP59" i="4"/>
  <c r="CN59" i="4"/>
  <c r="CO59" i="4" s="1"/>
  <c r="CQ58" i="4"/>
  <c r="CP58" i="4"/>
  <c r="CN58" i="4"/>
  <c r="CO58" i="4" s="1"/>
  <c r="I24" i="17" l="1"/>
  <c r="CQ20" i="4" l="1"/>
  <c r="CP23" i="4"/>
  <c r="CQ23" i="4" s="1"/>
  <c r="CP22" i="4"/>
  <c r="CQ22" i="4" s="1"/>
  <c r="CP21" i="4"/>
  <c r="CQ21" i="4" s="1"/>
  <c r="B29" i="13" l="1"/>
  <c r="B30" i="13"/>
  <c r="I29" i="13"/>
  <c r="K29" i="13" s="1"/>
  <c r="I30" i="13"/>
  <c r="J30" i="13" s="1"/>
  <c r="K30" i="13" l="1"/>
  <c r="J29" i="13"/>
  <c r="I5" i="14" l="1"/>
  <c r="J5" i="14" s="1"/>
  <c r="I6" i="14"/>
  <c r="J6" i="14" s="1"/>
  <c r="I7" i="14"/>
  <c r="J7" i="14" s="1"/>
  <c r="I8" i="14"/>
  <c r="J8" i="14" s="1"/>
  <c r="I9" i="14"/>
  <c r="J9" i="14" s="1"/>
  <c r="I10" i="14"/>
  <c r="J10" i="14" s="1"/>
  <c r="I11" i="14"/>
  <c r="J11" i="14" s="1"/>
  <c r="I12" i="14"/>
  <c r="J12" i="14" s="1"/>
  <c r="I13" i="14"/>
  <c r="J13" i="14" s="1"/>
  <c r="I14" i="14"/>
  <c r="J14" i="14" s="1"/>
  <c r="I15" i="14"/>
  <c r="J15" i="14" s="1"/>
  <c r="I16" i="14"/>
  <c r="J16" i="14" s="1"/>
  <c r="I17" i="14"/>
  <c r="J17" i="14" s="1"/>
  <c r="I18" i="14"/>
  <c r="J18" i="14" s="1"/>
  <c r="I19" i="14"/>
  <c r="J19" i="14" s="1"/>
  <c r="I20" i="14"/>
  <c r="J20" i="14" s="1"/>
  <c r="I21" i="14"/>
  <c r="J21" i="14" s="1"/>
  <c r="I22" i="14"/>
  <c r="J22" i="14" s="1"/>
  <c r="I23" i="14"/>
  <c r="J23" i="14" s="1"/>
  <c r="I24" i="14"/>
  <c r="J24" i="14" s="1"/>
  <c r="I25" i="14"/>
  <c r="J25" i="14" s="1"/>
  <c r="I26" i="14"/>
  <c r="J26" i="14" s="1"/>
  <c r="I27" i="14"/>
  <c r="J27" i="14" s="1"/>
  <c r="I28" i="14"/>
  <c r="J28" i="14" s="1"/>
  <c r="I29" i="14"/>
  <c r="J29" i="14" s="1"/>
  <c r="I30" i="14"/>
  <c r="J30" i="14" s="1"/>
  <c r="I31" i="14"/>
  <c r="J31" i="14" s="1"/>
  <c r="I32" i="14"/>
  <c r="J32" i="14" s="1"/>
  <c r="I33" i="14"/>
  <c r="J33" i="14" s="1"/>
  <c r="I34" i="14"/>
  <c r="J34" i="14" s="1"/>
  <c r="I35" i="14"/>
  <c r="J35" i="14" s="1"/>
  <c r="I36" i="14"/>
  <c r="J36" i="14" s="1"/>
  <c r="I37" i="14"/>
  <c r="J37" i="14" s="1"/>
  <c r="I38" i="14"/>
  <c r="J38" i="14" s="1"/>
  <c r="I39" i="14"/>
  <c r="J39" i="14" s="1"/>
  <c r="I40" i="14"/>
  <c r="J40" i="14" s="1"/>
  <c r="I41" i="14"/>
  <c r="J41" i="14" s="1"/>
  <c r="I42" i="14"/>
  <c r="J42" i="14" s="1"/>
  <c r="I43" i="14"/>
  <c r="J43" i="14" s="1"/>
  <c r="I44" i="14"/>
  <c r="J44" i="14" s="1"/>
  <c r="I45" i="14"/>
  <c r="J45" i="14" s="1"/>
  <c r="I46" i="14"/>
  <c r="J46" i="14" s="1"/>
  <c r="I47" i="14"/>
  <c r="J47" i="14" s="1"/>
  <c r="I48" i="14"/>
  <c r="J48" i="14" s="1"/>
  <c r="I49" i="14"/>
  <c r="J49" i="14" s="1"/>
  <c r="I50" i="14"/>
  <c r="J50" i="14" s="1"/>
  <c r="I51" i="14"/>
  <c r="J51" i="14" s="1"/>
  <c r="I52" i="14"/>
  <c r="J52" i="14" s="1"/>
  <c r="I53" i="14"/>
  <c r="J53" i="14" s="1"/>
  <c r="I54" i="14"/>
  <c r="J54" i="14" s="1"/>
  <c r="I5" i="13" l="1"/>
  <c r="K5" i="13" s="1"/>
  <c r="I6" i="13"/>
  <c r="K6" i="13" s="1"/>
  <c r="I7" i="13"/>
  <c r="J7" i="13" s="1"/>
  <c r="I8" i="13"/>
  <c r="J8" i="13" s="1"/>
  <c r="I9" i="13"/>
  <c r="J9" i="13" s="1"/>
  <c r="I10" i="13"/>
  <c r="J10" i="13" s="1"/>
  <c r="I11" i="13"/>
  <c r="J11" i="13" s="1"/>
  <c r="I12" i="13"/>
  <c r="J12" i="13" s="1"/>
  <c r="I13" i="13"/>
  <c r="J13" i="13" s="1"/>
  <c r="I14" i="13"/>
  <c r="J14" i="13" s="1"/>
  <c r="I15" i="13"/>
  <c r="J15" i="13" s="1"/>
  <c r="I16" i="13"/>
  <c r="J16" i="13" s="1"/>
  <c r="I17" i="13"/>
  <c r="K17" i="13" s="1"/>
  <c r="I18" i="13"/>
  <c r="J18" i="13" s="1"/>
  <c r="I19" i="13"/>
  <c r="J19" i="13" s="1"/>
  <c r="I20" i="13"/>
  <c r="K20" i="13" s="1"/>
  <c r="I21" i="13"/>
  <c r="K21" i="13" s="1"/>
  <c r="I22" i="13"/>
  <c r="J22" i="13" s="1"/>
  <c r="I23" i="13"/>
  <c r="J23" i="13" s="1"/>
  <c r="I24" i="13"/>
  <c r="J24" i="13" s="1"/>
  <c r="I25" i="13"/>
  <c r="K25" i="13" s="1"/>
  <c r="I26" i="13"/>
  <c r="K26" i="13" s="1"/>
  <c r="I27" i="13"/>
  <c r="J27" i="13" s="1"/>
  <c r="I28" i="13"/>
  <c r="K28" i="13" s="1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J5" i="13" l="1"/>
  <c r="I1" i="13"/>
  <c r="K9" i="13"/>
  <c r="K19" i="13"/>
  <c r="K22" i="13"/>
  <c r="K13" i="13"/>
  <c r="K12" i="13"/>
  <c r="K14" i="13"/>
  <c r="K10" i="13"/>
  <c r="K8" i="13"/>
  <c r="K24" i="13"/>
  <c r="K16" i="13"/>
  <c r="K27" i="13"/>
  <c r="K7" i="13"/>
  <c r="K11" i="13"/>
  <c r="K15" i="13"/>
  <c r="K23" i="13"/>
  <c r="J28" i="13"/>
  <c r="J20" i="13"/>
  <c r="K18" i="13"/>
  <c r="J26" i="13"/>
  <c r="J6" i="13"/>
  <c r="J25" i="13"/>
  <c r="J21" i="13"/>
  <c r="J17" i="13"/>
  <c r="CP57" i="4" l="1"/>
  <c r="CQ57" i="4" s="1"/>
  <c r="CN57" i="4"/>
  <c r="CO57" i="4" s="1"/>
  <c r="CP56" i="4"/>
  <c r="CQ56" i="4" s="1"/>
  <c r="CN56" i="4"/>
  <c r="CO56" i="4" s="1"/>
  <c r="CP55" i="4"/>
  <c r="CQ55" i="4" s="1"/>
  <c r="CN55" i="4"/>
  <c r="CO55" i="4" s="1"/>
  <c r="CP54" i="4"/>
  <c r="CQ54" i="4" s="1"/>
  <c r="CN54" i="4"/>
  <c r="CO54" i="4" s="1"/>
  <c r="CP53" i="4"/>
  <c r="CQ53" i="4" s="1"/>
  <c r="CN53" i="4"/>
  <c r="CO53" i="4" s="1"/>
  <c r="CP52" i="4"/>
  <c r="CQ52" i="4" s="1"/>
  <c r="CN52" i="4"/>
  <c r="CO52" i="4" s="1"/>
  <c r="CP51" i="4"/>
  <c r="CQ51" i="4" s="1"/>
  <c r="CN51" i="4"/>
  <c r="CO51" i="4" s="1"/>
  <c r="CP50" i="4"/>
  <c r="CQ50" i="4" s="1"/>
  <c r="CN50" i="4"/>
  <c r="CO50" i="4" s="1"/>
  <c r="CP49" i="4"/>
  <c r="CQ49" i="4" s="1"/>
  <c r="CN49" i="4"/>
  <c r="CO49" i="4" s="1"/>
  <c r="CP48" i="4"/>
  <c r="CQ48" i="4" s="1"/>
  <c r="CN48" i="4"/>
  <c r="CO48" i="4" s="1"/>
  <c r="CP47" i="4"/>
  <c r="CQ47" i="4" s="1"/>
  <c r="CN47" i="4"/>
  <c r="CO47" i="4" s="1"/>
  <c r="CP46" i="4"/>
  <c r="CQ46" i="4" s="1"/>
  <c r="CN46" i="4"/>
  <c r="CO46" i="4" s="1"/>
  <c r="CP45" i="4"/>
  <c r="CQ45" i="4" s="1"/>
  <c r="CN45" i="4"/>
  <c r="CO45" i="4" s="1"/>
  <c r="CP44" i="4"/>
  <c r="CQ44" i="4" s="1"/>
  <c r="CN44" i="4"/>
  <c r="CO44" i="4" s="1"/>
  <c r="CP43" i="4"/>
  <c r="CQ43" i="4" s="1"/>
  <c r="CN43" i="4"/>
  <c r="CO43" i="4" s="1"/>
  <c r="CP42" i="4"/>
  <c r="CQ42" i="4" s="1"/>
  <c r="CN42" i="4"/>
  <c r="CO42" i="4" s="1"/>
  <c r="CP41" i="4"/>
  <c r="CQ41" i="4" s="1"/>
  <c r="CN41" i="4"/>
  <c r="CO41" i="4" s="1"/>
  <c r="CP40" i="4"/>
  <c r="CQ40" i="4" s="1"/>
  <c r="CN40" i="4"/>
  <c r="CO40" i="4" s="1"/>
  <c r="CP39" i="4"/>
  <c r="CQ39" i="4" s="1"/>
  <c r="CN39" i="4"/>
  <c r="CO39" i="4" s="1"/>
  <c r="CP38" i="4"/>
  <c r="CQ38" i="4" s="1"/>
  <c r="CN38" i="4"/>
  <c r="CO38" i="4" s="1"/>
  <c r="CP37" i="4"/>
  <c r="CQ37" i="4" s="1"/>
  <c r="CN37" i="4"/>
  <c r="CO37" i="4" s="1"/>
  <c r="CP36" i="4"/>
  <c r="CQ36" i="4" s="1"/>
  <c r="CN36" i="4"/>
  <c r="CO36" i="4" s="1"/>
  <c r="CP35" i="4"/>
  <c r="CQ35" i="4" s="1"/>
  <c r="CN35" i="4"/>
  <c r="CO35" i="4" s="1"/>
  <c r="CP34" i="4"/>
  <c r="CQ34" i="4" s="1"/>
  <c r="CN34" i="4"/>
  <c r="CO34" i="4" s="1"/>
  <c r="CP33" i="4"/>
  <c r="CQ33" i="4" s="1"/>
  <c r="CN33" i="4"/>
  <c r="CO33" i="4" s="1"/>
  <c r="CP32" i="4"/>
  <c r="CQ32" i="4" s="1"/>
  <c r="CN32" i="4"/>
  <c r="CO32" i="4" s="1"/>
  <c r="CP31" i="4"/>
  <c r="CQ31" i="4" s="1"/>
  <c r="CN31" i="4"/>
  <c r="CO31" i="4" s="1"/>
  <c r="CP30" i="4"/>
  <c r="CQ30" i="4" s="1"/>
  <c r="CN30" i="4"/>
  <c r="CO30" i="4" s="1"/>
  <c r="CP29" i="4"/>
  <c r="CQ29" i="4" s="1"/>
  <c r="CN29" i="4"/>
  <c r="CO29" i="4" s="1"/>
  <c r="CP28" i="4"/>
  <c r="CQ28" i="4" s="1"/>
  <c r="CN28" i="4"/>
  <c r="CO28" i="4" s="1"/>
  <c r="CP27" i="4"/>
  <c r="CQ27" i="4" s="1"/>
  <c r="CN27" i="4"/>
  <c r="CO27" i="4" s="1"/>
  <c r="CP26" i="4"/>
  <c r="CQ26" i="4" s="1"/>
  <c r="CN26" i="4"/>
  <c r="CO26" i="4" s="1"/>
  <c r="CP25" i="4"/>
  <c r="CQ25" i="4" s="1"/>
  <c r="CN25" i="4"/>
  <c r="CO25" i="4" s="1"/>
  <c r="CP24" i="4"/>
  <c r="CQ24" i="4" s="1"/>
  <c r="CN24" i="4"/>
  <c r="CO24" i="4" s="1"/>
  <c r="CN23" i="4"/>
  <c r="CO23" i="4" s="1"/>
  <c r="CN22" i="4"/>
  <c r="CO22" i="4" s="1"/>
  <c r="CN21" i="4"/>
  <c r="CO21" i="4" s="1"/>
  <c r="CU24" i="4" l="1"/>
  <c r="CP20" i="4"/>
  <c r="CN20" i="4"/>
  <c r="N29" i="13" l="1"/>
  <c r="M29" i="13"/>
  <c r="L30" i="13"/>
  <c r="L29" i="13"/>
  <c r="M30" i="13"/>
  <c r="N30" i="13"/>
  <c r="M27" i="13"/>
  <c r="N25" i="13"/>
  <c r="L24" i="13"/>
  <c r="O24" i="13" s="1"/>
  <c r="M25" i="13"/>
  <c r="L26" i="13"/>
  <c r="O26" i="13" s="1"/>
  <c r="M26" i="13"/>
  <c r="L27" i="13"/>
  <c r="O27" i="13" s="1"/>
  <c r="M28" i="13"/>
  <c r="N26" i="13"/>
  <c r="N28" i="13"/>
  <c r="M24" i="13"/>
  <c r="N27" i="13"/>
  <c r="L25" i="13"/>
  <c r="O25" i="13" s="1"/>
  <c r="L28" i="13"/>
  <c r="O28" i="13" s="1"/>
  <c r="N24" i="13"/>
  <c r="O29" i="13" l="1"/>
  <c r="P29" i="13" s="1"/>
  <c r="O30" i="13"/>
  <c r="Q30" i="13" s="1"/>
  <c r="P28" i="13"/>
  <c r="Q28" i="13"/>
  <c r="Q27" i="13"/>
  <c r="P27" i="13"/>
  <c r="Q24" i="13"/>
  <c r="P24" i="13"/>
  <c r="P25" i="13"/>
  <c r="Q25" i="13"/>
  <c r="P26" i="13"/>
  <c r="Q26" i="13"/>
  <c r="P30" i="13" l="1"/>
  <c r="Q29" i="13"/>
  <c r="K43" i="14"/>
  <c r="K23" i="14"/>
  <c r="K6" i="14"/>
  <c r="K11" i="14"/>
  <c r="K24" i="14"/>
  <c r="K35" i="14"/>
  <c r="K49" i="14"/>
  <c r="K5" i="14"/>
  <c r="K8" i="14"/>
  <c r="K9" i="14"/>
  <c r="K10" i="14"/>
  <c r="K12" i="14"/>
  <c r="K13" i="14"/>
  <c r="K14" i="14"/>
  <c r="K15" i="14"/>
  <c r="K16" i="14"/>
  <c r="K17" i="14"/>
  <c r="K18" i="14"/>
  <c r="K19" i="14"/>
  <c r="K20" i="14"/>
  <c r="K21" i="14"/>
  <c r="K22" i="14"/>
  <c r="K25" i="14"/>
  <c r="K26" i="14"/>
  <c r="K27" i="14"/>
  <c r="K28" i="14"/>
  <c r="K29" i="14"/>
  <c r="K30" i="14"/>
  <c r="K31" i="14"/>
  <c r="K32" i="14"/>
  <c r="K33" i="14"/>
  <c r="K34" i="14"/>
  <c r="K36" i="14"/>
  <c r="K37" i="14"/>
  <c r="K38" i="14"/>
  <c r="K39" i="14"/>
  <c r="K40" i="14"/>
  <c r="K44" i="14"/>
  <c r="K45" i="14"/>
  <c r="K47" i="14"/>
  <c r="K48" i="14"/>
  <c r="K50" i="14"/>
  <c r="K54" i="14"/>
  <c r="K7" i="14"/>
  <c r="K41" i="14"/>
  <c r="K42" i="14"/>
  <c r="K51" i="14"/>
  <c r="K52" i="14"/>
  <c r="K53" i="14"/>
  <c r="K46" i="14"/>
  <c r="B43" i="14"/>
  <c r="B23" i="14"/>
  <c r="B6" i="14"/>
  <c r="B11" i="14"/>
  <c r="B24" i="14"/>
  <c r="B35" i="14"/>
  <c r="B49" i="14"/>
  <c r="B5" i="14"/>
  <c r="B8" i="14"/>
  <c r="B9" i="14"/>
  <c r="B10" i="14"/>
  <c r="B12" i="14"/>
  <c r="B13" i="14"/>
  <c r="B14" i="14"/>
  <c r="B15" i="14"/>
  <c r="B16" i="14"/>
  <c r="B17" i="14"/>
  <c r="B18" i="14"/>
  <c r="B19" i="14"/>
  <c r="B20" i="14"/>
  <c r="B21" i="14"/>
  <c r="B22" i="14"/>
  <c r="B25" i="14"/>
  <c r="B26" i="14"/>
  <c r="B27" i="14"/>
  <c r="B28" i="14"/>
  <c r="B29" i="14"/>
  <c r="B30" i="14"/>
  <c r="B31" i="14"/>
  <c r="B32" i="14"/>
  <c r="B33" i="14"/>
  <c r="B34" i="14"/>
  <c r="B36" i="14"/>
  <c r="B37" i="14"/>
  <c r="B38" i="14"/>
  <c r="B39" i="14"/>
  <c r="B40" i="14"/>
  <c r="B44" i="14"/>
  <c r="B45" i="14"/>
  <c r="B47" i="14"/>
  <c r="B48" i="14"/>
  <c r="B50" i="14"/>
  <c r="B54" i="14"/>
  <c r="B7" i="14"/>
  <c r="B41" i="14"/>
  <c r="B42" i="14"/>
  <c r="B51" i="14"/>
  <c r="B52" i="14"/>
  <c r="B53" i="14"/>
  <c r="B46" i="14"/>
  <c r="M23" i="14" l="1"/>
  <c r="M46" i="14"/>
  <c r="I1" i="14"/>
  <c r="K24" i="17"/>
  <c r="M24" i="17" s="1"/>
  <c r="E29" i="17" s="1"/>
  <c r="CO20" i="4"/>
  <c r="M53" i="14"/>
  <c r="M41" i="14"/>
  <c r="M50" i="14"/>
  <c r="M44" i="14"/>
  <c r="M37" i="14"/>
  <c r="M32" i="14"/>
  <c r="M28" i="14"/>
  <c r="M54" i="14"/>
  <c r="M29" i="14"/>
  <c r="M10" i="14"/>
  <c r="M11" i="14"/>
  <c r="N52" i="14"/>
  <c r="N7" i="14"/>
  <c r="N48" i="14"/>
  <c r="N40" i="14"/>
  <c r="N36" i="14"/>
  <c r="N31" i="14"/>
  <c r="N27" i="14"/>
  <c r="N21" i="14"/>
  <c r="N17" i="14"/>
  <c r="N13" i="14"/>
  <c r="N8" i="14"/>
  <c r="N35" i="14"/>
  <c r="M52" i="14"/>
  <c r="M40" i="14"/>
  <c r="M21" i="14"/>
  <c r="M51" i="14"/>
  <c r="M47" i="14"/>
  <c r="M39" i="14"/>
  <c r="M34" i="14"/>
  <c r="M30" i="14"/>
  <c r="M26" i="14"/>
  <c r="M20" i="14"/>
  <c r="M16" i="14"/>
  <c r="M12" i="14"/>
  <c r="M5" i="14"/>
  <c r="M24" i="14"/>
  <c r="M42" i="14"/>
  <c r="M38" i="14"/>
  <c r="M19" i="14"/>
  <c r="N42" i="14"/>
  <c r="N54" i="14"/>
  <c r="N45" i="14"/>
  <c r="N38" i="14"/>
  <c r="N33" i="14"/>
  <c r="N29" i="14"/>
  <c r="N25" i="14"/>
  <c r="N19" i="14"/>
  <c r="N15" i="14"/>
  <c r="N10" i="14"/>
  <c r="N11" i="14"/>
  <c r="M31" i="14"/>
  <c r="M13" i="14"/>
  <c r="M35" i="14"/>
  <c r="N37" i="14"/>
  <c r="M7" i="14"/>
  <c r="M48" i="14"/>
  <c r="M36" i="14"/>
  <c r="M27" i="14"/>
  <c r="M17" i="14"/>
  <c r="M8" i="14"/>
  <c r="N41" i="14"/>
  <c r="N28" i="14"/>
  <c r="M45" i="14"/>
  <c r="M33" i="14"/>
  <c r="M25" i="14"/>
  <c r="M15" i="14"/>
  <c r="N50" i="14"/>
  <c r="N12" i="14"/>
  <c r="N24" i="14"/>
  <c r="N46" i="14"/>
  <c r="N47" i="14"/>
  <c r="N34" i="14"/>
  <c r="N26" i="14"/>
  <c r="N5" i="14"/>
  <c r="N23" i="14"/>
  <c r="M22" i="14"/>
  <c r="N22" i="14"/>
  <c r="M18" i="14"/>
  <c r="N18" i="14"/>
  <c r="M14" i="14"/>
  <c r="N14" i="14"/>
  <c r="M9" i="14"/>
  <c r="N9" i="14"/>
  <c r="M49" i="14"/>
  <c r="N49" i="14"/>
  <c r="M6" i="14"/>
  <c r="N6" i="14"/>
  <c r="M43" i="14"/>
  <c r="N43" i="14"/>
  <c r="N53" i="14"/>
  <c r="N44" i="14"/>
  <c r="N32" i="14"/>
  <c r="N20" i="14"/>
  <c r="N51" i="14"/>
  <c r="N39" i="14"/>
  <c r="N30" i="14"/>
  <c r="N16" i="14"/>
  <c r="L35" i="14"/>
  <c r="O35" i="14" s="1"/>
  <c r="L18" i="14"/>
  <c r="O18" i="14" s="1"/>
  <c r="L48" i="14"/>
  <c r="O48" i="14" s="1"/>
  <c r="L34" i="14"/>
  <c r="O34" i="14" s="1"/>
  <c r="L27" i="14"/>
  <c r="O27" i="14" s="1"/>
  <c r="L53" i="14"/>
  <c r="O53" i="14" s="1"/>
  <c r="L19" i="14"/>
  <c r="O19" i="14" s="1"/>
  <c r="L11" i="14"/>
  <c r="O11" i="14" s="1"/>
  <c r="L44" i="14"/>
  <c r="O44" i="14" s="1"/>
  <c r="L32" i="14"/>
  <c r="O32" i="14" s="1"/>
  <c r="L28" i="14"/>
  <c r="O28" i="14" s="1"/>
  <c r="L14" i="14"/>
  <c r="O14" i="14" s="1"/>
  <c r="L49" i="14"/>
  <c r="O49" i="14" s="1"/>
  <c r="L43" i="14"/>
  <c r="O43" i="14" s="1"/>
  <c r="L45" i="14"/>
  <c r="O45" i="14" s="1"/>
  <c r="L41" i="14"/>
  <c r="O41" i="14" s="1"/>
  <c r="L52" i="14"/>
  <c r="O52" i="14" s="1"/>
  <c r="L40" i="14"/>
  <c r="O40" i="14" s="1"/>
  <c r="L31" i="14"/>
  <c r="O31" i="14" s="1"/>
  <c r="L21" i="14"/>
  <c r="O21" i="14" s="1"/>
  <c r="L13" i="14"/>
  <c r="O13" i="14" s="1"/>
  <c r="L7" i="14"/>
  <c r="O7" i="14" s="1"/>
  <c r="L36" i="14"/>
  <c r="O36" i="14" s="1"/>
  <c r="L12" i="14"/>
  <c r="O12" i="14" s="1"/>
  <c r="L51" i="14"/>
  <c r="O51" i="14" s="1"/>
  <c r="L39" i="14"/>
  <c r="O39" i="14" s="1"/>
  <c r="L26" i="14"/>
  <c r="O26" i="14" s="1"/>
  <c r="L20" i="14"/>
  <c r="O20" i="14" s="1"/>
  <c r="L16" i="14"/>
  <c r="O16" i="14" s="1"/>
  <c r="L5" i="14"/>
  <c r="O5" i="14" s="1"/>
  <c r="L23" i="14"/>
  <c r="O23" i="14" s="1"/>
  <c r="L25" i="14"/>
  <c r="O25" i="14" s="1"/>
  <c r="L9" i="14"/>
  <c r="O9" i="14" s="1"/>
  <c r="L47" i="14"/>
  <c r="O47" i="14" s="1"/>
  <c r="L46" i="14"/>
  <c r="O46" i="14" s="1"/>
  <c r="L42" i="14"/>
  <c r="O42" i="14" s="1"/>
  <c r="L38" i="14"/>
  <c r="O38" i="14" s="1"/>
  <c r="L30" i="14"/>
  <c r="O30" i="14" s="1"/>
  <c r="L17" i="14"/>
  <c r="O17" i="14" s="1"/>
  <c r="L6" i="14"/>
  <c r="O6" i="14" s="1"/>
  <c r="L50" i="14"/>
  <c r="O50" i="14" s="1"/>
  <c r="L37" i="14"/>
  <c r="O37" i="14" s="1"/>
  <c r="L22" i="14"/>
  <c r="O22" i="14" s="1"/>
  <c r="L54" i="14"/>
  <c r="O54" i="14" s="1"/>
  <c r="L29" i="14"/>
  <c r="O29" i="14" s="1"/>
  <c r="L10" i="14"/>
  <c r="O10" i="14" s="1"/>
  <c r="L24" i="14"/>
  <c r="O24" i="14" s="1"/>
  <c r="L33" i="14"/>
  <c r="O33" i="14" s="1"/>
  <c r="L15" i="14"/>
  <c r="O15" i="14" s="1"/>
  <c r="L8" i="14"/>
  <c r="O8" i="14" s="1"/>
  <c r="CU21" i="4" l="1"/>
  <c r="CU22" i="4"/>
  <c r="P18" i="14"/>
  <c r="P35" i="14"/>
  <c r="M1" i="14"/>
  <c r="P8" i="14"/>
  <c r="Q8" i="14"/>
  <c r="P10" i="14"/>
  <c r="Q10" i="14"/>
  <c r="P54" i="14"/>
  <c r="Q54" i="14"/>
  <c r="P37" i="14"/>
  <c r="Q37" i="14"/>
  <c r="P17" i="14"/>
  <c r="Q17" i="14"/>
  <c r="P46" i="14"/>
  <c r="Q46" i="14"/>
  <c r="P5" i="14"/>
  <c r="Q5" i="14"/>
  <c r="P20" i="14"/>
  <c r="Q20" i="14"/>
  <c r="P12" i="14"/>
  <c r="Q12" i="14"/>
  <c r="P13" i="14"/>
  <c r="Q13" i="14"/>
  <c r="P41" i="14"/>
  <c r="Q41" i="14"/>
  <c r="P53" i="14"/>
  <c r="Q53" i="14"/>
  <c r="P48" i="14"/>
  <c r="Q48" i="14"/>
  <c r="P30" i="14"/>
  <c r="Q30" i="14"/>
  <c r="P23" i="14"/>
  <c r="Q23" i="14"/>
  <c r="P26" i="14"/>
  <c r="Q26" i="14"/>
  <c r="P39" i="14"/>
  <c r="Q39" i="14"/>
  <c r="P51" i="14"/>
  <c r="Q51" i="14"/>
  <c r="P36" i="14"/>
  <c r="Q36" i="14"/>
  <c r="P40" i="14"/>
  <c r="Q40" i="14"/>
  <c r="P49" i="14"/>
  <c r="Q49" i="14"/>
  <c r="P14" i="14"/>
  <c r="Q14" i="14"/>
  <c r="P44" i="14"/>
  <c r="Q44" i="14"/>
  <c r="P11" i="14"/>
  <c r="Q11" i="14"/>
  <c r="P15" i="14"/>
  <c r="Q15" i="14"/>
  <c r="P33" i="14"/>
  <c r="Q33" i="14"/>
  <c r="P29" i="14"/>
  <c r="Q29" i="14"/>
  <c r="P22" i="14"/>
  <c r="Q22" i="14"/>
  <c r="P6" i="14"/>
  <c r="Q6" i="14"/>
  <c r="P42" i="14"/>
  <c r="Q42" i="14"/>
  <c r="P47" i="14"/>
  <c r="Q47" i="14"/>
  <c r="P25" i="14"/>
  <c r="Q25" i="14"/>
  <c r="P16" i="14"/>
  <c r="Q16" i="14"/>
  <c r="P7" i="14"/>
  <c r="Q7" i="14"/>
  <c r="P31" i="14"/>
  <c r="Q31" i="14"/>
  <c r="P45" i="14"/>
  <c r="Q45" i="14"/>
  <c r="P28" i="14"/>
  <c r="Q28" i="14"/>
  <c r="P34" i="14"/>
  <c r="Q34" i="14"/>
  <c r="P24" i="14"/>
  <c r="Q24" i="14"/>
  <c r="P50" i="14"/>
  <c r="Q50" i="14"/>
  <c r="P38" i="14"/>
  <c r="Q38" i="14"/>
  <c r="P9" i="14"/>
  <c r="Q9" i="14"/>
  <c r="P21" i="14"/>
  <c r="Q21" i="14"/>
  <c r="P52" i="14"/>
  <c r="Q52" i="14"/>
  <c r="P43" i="14"/>
  <c r="Q43" i="14"/>
  <c r="P32" i="14"/>
  <c r="Q32" i="14"/>
  <c r="P19" i="14"/>
  <c r="Q19" i="14"/>
  <c r="P27" i="14"/>
  <c r="Q27" i="14"/>
  <c r="Q18" i="14" l="1"/>
  <c r="Q35" i="14"/>
  <c r="CU23" i="4"/>
  <c r="K14" i="17" l="1"/>
  <c r="M14" i="17" s="1"/>
  <c r="P1" i="14"/>
  <c r="D1" i="14" s="1"/>
  <c r="M5" i="13"/>
  <c r="N22" i="13"/>
  <c r="M22" i="13"/>
  <c r="N14" i="13"/>
  <c r="M14" i="13"/>
  <c r="N10" i="13"/>
  <c r="M10" i="13"/>
  <c r="M21" i="13"/>
  <c r="N21" i="13"/>
  <c r="M13" i="13"/>
  <c r="N13" i="13"/>
  <c r="N20" i="13"/>
  <c r="M20" i="13"/>
  <c r="N16" i="13"/>
  <c r="M16" i="13"/>
  <c r="N12" i="13"/>
  <c r="M12" i="13"/>
  <c r="N8" i="13"/>
  <c r="M8" i="13"/>
  <c r="N18" i="13"/>
  <c r="M18" i="13"/>
  <c r="N6" i="13"/>
  <c r="M6" i="13"/>
  <c r="M17" i="13"/>
  <c r="N17" i="13"/>
  <c r="M9" i="13"/>
  <c r="N9" i="13"/>
  <c r="M23" i="13"/>
  <c r="N23" i="13"/>
  <c r="M19" i="13"/>
  <c r="N19" i="13"/>
  <c r="M15" i="13"/>
  <c r="N15" i="13"/>
  <c r="M11" i="13"/>
  <c r="N11" i="13"/>
  <c r="M7" i="13"/>
  <c r="N7" i="13"/>
  <c r="L22" i="13"/>
  <c r="O22" i="13" s="1"/>
  <c r="L14" i="13"/>
  <c r="O14" i="13" s="1"/>
  <c r="L21" i="13"/>
  <c r="O21" i="13" s="1"/>
  <c r="L17" i="13"/>
  <c r="O17" i="13" s="1"/>
  <c r="L9" i="13"/>
  <c r="O9" i="13" s="1"/>
  <c r="L20" i="13"/>
  <c r="O20" i="13" s="1"/>
  <c r="L16" i="13"/>
  <c r="O16" i="13" s="1"/>
  <c r="L12" i="13"/>
  <c r="O12" i="13" s="1"/>
  <c r="L8" i="13"/>
  <c r="O8" i="13" s="1"/>
  <c r="L18" i="13"/>
  <c r="O18" i="13" s="1"/>
  <c r="L10" i="13"/>
  <c r="O10" i="13" s="1"/>
  <c r="L6" i="13"/>
  <c r="O6" i="13" s="1"/>
  <c r="L13" i="13"/>
  <c r="O13" i="13" s="1"/>
  <c r="L23" i="13"/>
  <c r="O23" i="13" s="1"/>
  <c r="L19" i="13"/>
  <c r="O19" i="13" s="1"/>
  <c r="L15" i="13"/>
  <c r="O15" i="13" s="1"/>
  <c r="L11" i="13"/>
  <c r="O11" i="13" s="1"/>
  <c r="L7" i="13"/>
  <c r="O7" i="13" s="1"/>
  <c r="M1" i="13" l="1"/>
  <c r="L5" i="13"/>
  <c r="N5" i="13"/>
  <c r="P11" i="13"/>
  <c r="Q11" i="13"/>
  <c r="Q18" i="13"/>
  <c r="P18" i="13"/>
  <c r="Q20" i="13"/>
  <c r="P20" i="13"/>
  <c r="Q14" i="13"/>
  <c r="P14" i="13"/>
  <c r="P15" i="13"/>
  <c r="Q15" i="13"/>
  <c r="P13" i="13"/>
  <c r="Q13" i="13"/>
  <c r="Q8" i="13"/>
  <c r="P8" i="13"/>
  <c r="P9" i="13"/>
  <c r="Q9" i="13"/>
  <c r="Q22" i="13"/>
  <c r="P22" i="13"/>
  <c r="P19" i="13"/>
  <c r="Q19" i="13"/>
  <c r="Q6" i="13"/>
  <c r="P6" i="13"/>
  <c r="Q12" i="13"/>
  <c r="P12" i="13"/>
  <c r="P17" i="13"/>
  <c r="Q17" i="13"/>
  <c r="P7" i="13"/>
  <c r="Q7" i="13"/>
  <c r="P23" i="13"/>
  <c r="Q23" i="13"/>
  <c r="Q10" i="13"/>
  <c r="P10" i="13"/>
  <c r="Q16" i="13"/>
  <c r="P16" i="13"/>
  <c r="P21" i="13"/>
  <c r="Q21" i="13"/>
  <c r="O5" i="13" l="1"/>
  <c r="Q5" i="13" s="1"/>
  <c r="P5" i="13" l="1"/>
  <c r="P1" i="13" s="1"/>
  <c r="D1" i="13" s="1"/>
  <c r="K15" i="17" s="1"/>
  <c r="M15" i="17" s="1"/>
  <c r="K16" i="17" l="1"/>
  <c r="M16" i="17" s="1"/>
  <c r="K17" i="17" l="1"/>
  <c r="M17" i="17" s="1"/>
</calcChain>
</file>

<file path=xl/sharedStrings.xml><?xml version="1.0" encoding="utf-8"?>
<sst xmlns="http://schemas.openxmlformats.org/spreadsheetml/2006/main" count="773" uniqueCount="341">
  <si>
    <t>Bioética</t>
  </si>
  <si>
    <t>Biologia Celular</t>
  </si>
  <si>
    <t>Práticas de Ecologia</t>
  </si>
  <si>
    <t>LIBRAS</t>
  </si>
  <si>
    <t>Microbiologia I</t>
  </si>
  <si>
    <t>NHT1056-15</t>
  </si>
  <si>
    <t>Microbiologia</t>
  </si>
  <si>
    <t>Créditos</t>
  </si>
  <si>
    <t>Ciência dos Materiais</t>
  </si>
  <si>
    <t>ESTU010-13</t>
  </si>
  <si>
    <t>Microbiologia Ambiental</t>
  </si>
  <si>
    <t>ESTU018-13</t>
  </si>
  <si>
    <t>Sistemas de Tratamento de Águas e Efluentes</t>
  </si>
  <si>
    <t>Caracterização de Biomateriais</t>
  </si>
  <si>
    <t>ESZB005-13</t>
  </si>
  <si>
    <t>ESZB015-13</t>
  </si>
  <si>
    <t>Laboratório de Bioinformática</t>
  </si>
  <si>
    <t>ESZB022-13</t>
  </si>
  <si>
    <t>Educação Ambiental</t>
  </si>
  <si>
    <t>NHT4002-13</t>
  </si>
  <si>
    <t>Bioquímica Experimental</t>
  </si>
  <si>
    <t>Biofísica</t>
  </si>
  <si>
    <t>NHZ1009-15</t>
  </si>
  <si>
    <t>Biologia Molecular e Biotecnologia</t>
  </si>
  <si>
    <t>Técnicas Aplicadas a Processos Biotecnológicos</t>
  </si>
  <si>
    <t>Código Novo</t>
  </si>
  <si>
    <t>Nome</t>
  </si>
  <si>
    <t>T</t>
  </si>
  <si>
    <t>P</t>
  </si>
  <si>
    <t>I</t>
  </si>
  <si>
    <t>Horas</t>
  </si>
  <si>
    <t>NHT1002-13</t>
  </si>
  <si>
    <t>NHT1007-13</t>
  </si>
  <si>
    <t>NHT1034-13</t>
  </si>
  <si>
    <t>NHT1038-13</t>
  </si>
  <si>
    <t>ESTX004-13</t>
  </si>
  <si>
    <t>ESTX093-13</t>
  </si>
  <si>
    <t>ESZX016-13</t>
  </si>
  <si>
    <t>ESZX115-13</t>
  </si>
  <si>
    <t>ESZX090-13</t>
  </si>
  <si>
    <t>NHZ1003-09</t>
  </si>
  <si>
    <t>NHZ1009-09</t>
  </si>
  <si>
    <t>NHZ4044-09</t>
  </si>
  <si>
    <t>ESZX086-13</t>
  </si>
  <si>
    <t>ESZM032-13</t>
  </si>
  <si>
    <t>ESTX036-13</t>
  </si>
  <si>
    <t>Código</t>
  </si>
  <si>
    <t>Avaliação de Impactos Ambientais</t>
  </si>
  <si>
    <t>Introdução à Biotecnologia</t>
  </si>
  <si>
    <t>Biomateriais</t>
  </si>
  <si>
    <t>Disciplinas 2010</t>
  </si>
  <si>
    <t>Biomas e Gestão de Ecosistemas</t>
  </si>
  <si>
    <t>ESTM004-13</t>
  </si>
  <si>
    <t>Introdução à Bioinformática</t>
  </si>
  <si>
    <t>CÓDIGO</t>
  </si>
  <si>
    <t>CONCEITO</t>
  </si>
  <si>
    <t>SITUAÇÃO</t>
  </si>
  <si>
    <t>CATEGORIA</t>
  </si>
  <si>
    <t>DISCIPLINA</t>
  </si>
  <si>
    <t>Obrigatória</t>
  </si>
  <si>
    <t>Livre Escolha</t>
  </si>
  <si>
    <t>Opção Limitada</t>
  </si>
  <si>
    <t>Obrigatórias BC&amp;T</t>
  </si>
  <si>
    <t>Total de Créditos cursados (Histórico do aluno)</t>
  </si>
  <si>
    <t>LIVRES</t>
  </si>
  <si>
    <t>Atividades complementares BC&amp;T</t>
  </si>
  <si>
    <t>Total de Horas</t>
  </si>
  <si>
    <t>CODIGO</t>
  </si>
  <si>
    <t>STATUS</t>
  </si>
  <si>
    <t>COD</t>
  </si>
  <si>
    <t>CRED</t>
  </si>
  <si>
    <t>Cred Convalid PASSO 2</t>
  </si>
  <si>
    <t>Horas Convalidada PASSO 2</t>
  </si>
  <si>
    <t>CRÉDITOS APURADOS</t>
  </si>
  <si>
    <t>Cred Cursados PASSO 1</t>
  </si>
  <si>
    <t>Horas Cursadas PASSO 1</t>
  </si>
  <si>
    <t>Disciplina ConvalidadaPASSO 2</t>
  </si>
  <si>
    <t>Disciplina Convalidada PASSO 3</t>
  </si>
  <si>
    <t>Cred Convalid PASSO 3</t>
  </si>
  <si>
    <t>Horas Convalidada PASSO 3</t>
  </si>
  <si>
    <t>BC/BI</t>
  </si>
  <si>
    <t>BC</t>
  </si>
  <si>
    <t>BI</t>
  </si>
  <si>
    <t>BC / BI</t>
  </si>
  <si>
    <t>CRÉDITOS</t>
  </si>
  <si>
    <t>CENTRO DE CIÊNCIAS NATURAIS E HUMANAS</t>
  </si>
  <si>
    <t>DISCIPLINAS</t>
  </si>
  <si>
    <t>CRÉDITOS EXIGIDOS</t>
  </si>
  <si>
    <t>CRÉDITOS CURSADOS</t>
  </si>
  <si>
    <t>DIFERENÇA PARA INTEGRALIZAÇÃO</t>
  </si>
  <si>
    <t>COMPONENTES</t>
  </si>
  <si>
    <t>TOTAL</t>
  </si>
  <si>
    <t>EXIGIDO</t>
  </si>
  <si>
    <t>CUMPRIDO</t>
  </si>
  <si>
    <t>Passos:</t>
  </si>
  <si>
    <t>NHI5015-15</t>
  </si>
  <si>
    <t>Projeto Pedagógico 2015</t>
  </si>
  <si>
    <t>BACHARELADO EM BIOLOGIA</t>
  </si>
  <si>
    <t>NHT1002-15</t>
  </si>
  <si>
    <t>NHT1053-15</t>
  </si>
  <si>
    <t>NHT1013-15</t>
  </si>
  <si>
    <t>NHT1072-15</t>
  </si>
  <si>
    <t>NHT1073-15</t>
  </si>
  <si>
    <t>NHT1062-15</t>
  </si>
  <si>
    <t>NHT1067-15</t>
  </si>
  <si>
    <t>NHT1068-15</t>
  </si>
  <si>
    <t>NHT1069-15</t>
  </si>
  <si>
    <t>NHT1070-15</t>
  </si>
  <si>
    <t>NHT1055-15</t>
  </si>
  <si>
    <t>NHT1061-15</t>
  </si>
  <si>
    <t>NHT1057-15</t>
  </si>
  <si>
    <t>NHT1030-15</t>
  </si>
  <si>
    <t>NHT1054-15</t>
  </si>
  <si>
    <t>NHT1066-15</t>
  </si>
  <si>
    <t>NHT1058-15</t>
  </si>
  <si>
    <t>NHT1059-15</t>
  </si>
  <si>
    <t>NHT1060-15</t>
  </si>
  <si>
    <t>NHT1071-15</t>
  </si>
  <si>
    <t>NHT1048-15</t>
  </si>
  <si>
    <t>NHT1049-15</t>
  </si>
  <si>
    <t>NHT1063-15</t>
  </si>
  <si>
    <t>NHT1064-15</t>
  </si>
  <si>
    <t>NHT1065-15</t>
  </si>
  <si>
    <t>Bioquímica Funcional</t>
  </si>
  <si>
    <t>Ecologia Comportamental</t>
  </si>
  <si>
    <t>Ecologia vegetal</t>
  </si>
  <si>
    <t>Evolução</t>
  </si>
  <si>
    <t>Evolução e Diversidade de Plantas I</t>
  </si>
  <si>
    <t>Evolução e Diversidade de Plantas II</t>
  </si>
  <si>
    <t>Fisiologia Vegetal I</t>
  </si>
  <si>
    <t>Fisiologia Vegetal II</t>
  </si>
  <si>
    <t>Fundamentos de Imunologia</t>
  </si>
  <si>
    <t>Genética I</t>
  </si>
  <si>
    <t>Genética II</t>
  </si>
  <si>
    <t>Geologia e Paleontologia</t>
  </si>
  <si>
    <t>Histologia e Embriologia</t>
  </si>
  <si>
    <t>Morfofisiologia Animal Comparada</t>
  </si>
  <si>
    <t>Morfofisiologia Humana I</t>
  </si>
  <si>
    <t>Morfofisiologia Humana II</t>
  </si>
  <si>
    <t>Morfofisiologia Humana III</t>
  </si>
  <si>
    <t>Sistemática e Biogeografia</t>
  </si>
  <si>
    <t xml:space="preserve">TCC em Biologia </t>
  </si>
  <si>
    <t>Zoologia de Invertebrados I</t>
  </si>
  <si>
    <t>Zoologia de Invertebrados II</t>
  </si>
  <si>
    <t>Zoologia de Vertebrados</t>
  </si>
  <si>
    <t>ESTB015-13</t>
  </si>
  <si>
    <t>ESTG004-13</t>
  </si>
  <si>
    <t>ESTU013-13</t>
  </si>
  <si>
    <t>ESTU023-13</t>
  </si>
  <si>
    <t>ESZB002-13</t>
  </si>
  <si>
    <t>ESZB006-13</t>
  </si>
  <si>
    <t>ESZE039-13</t>
  </si>
  <si>
    <t>ESZU016-13</t>
  </si>
  <si>
    <t>ESZU021-13</t>
  </si>
  <si>
    <t>ESZU025-13</t>
  </si>
  <si>
    <t>MCTC002-13</t>
  </si>
  <si>
    <t>MCTC006-13</t>
  </si>
  <si>
    <t>MCTC014-13</t>
  </si>
  <si>
    <t>MCZC001-13</t>
  </si>
  <si>
    <t>MCZC004-13</t>
  </si>
  <si>
    <t>NHT3025-13</t>
  </si>
  <si>
    <t>NHZ1003-15</t>
  </si>
  <si>
    <t>NHZ1008-15</t>
  </si>
  <si>
    <t>NHZ1014-13</t>
  </si>
  <si>
    <t>NHZ1015-13</t>
  </si>
  <si>
    <t>NHZ1016-15</t>
  </si>
  <si>
    <t>NHZ1024-15</t>
  </si>
  <si>
    <t>NHZ1026-15</t>
  </si>
  <si>
    <t>NHZ1027-15</t>
  </si>
  <si>
    <t>NHZ1031-15</t>
  </si>
  <si>
    <t>NHZ1037-15</t>
  </si>
  <si>
    <t>NHZ1042-15</t>
  </si>
  <si>
    <t>NHZ1043-15</t>
  </si>
  <si>
    <t>NHZ1050-15</t>
  </si>
  <si>
    <t>NHZ1051-13</t>
  </si>
  <si>
    <t>NHZ1074-15</t>
  </si>
  <si>
    <t>NHZ1076-15</t>
  </si>
  <si>
    <t>NHZ1077-15</t>
  </si>
  <si>
    <t>NHZ1078-15</t>
  </si>
  <si>
    <t>NHZ1079-15</t>
  </si>
  <si>
    <t>NHZ1080-15</t>
  </si>
  <si>
    <t>NHZ1081-13</t>
  </si>
  <si>
    <t>NHZ1082-15</t>
  </si>
  <si>
    <t>NHZ1090-15</t>
  </si>
  <si>
    <t>NHZ3003-15</t>
  </si>
  <si>
    <t>NHZ3021-15</t>
  </si>
  <si>
    <t>Princípios de Ética em Serviços de Saúde</t>
  </si>
  <si>
    <t>Elaboração, Análise e Avaliação de Projetos</t>
  </si>
  <si>
    <t>Regulação Ambiental e Urbana</t>
  </si>
  <si>
    <t>Biomas Brasileiros</t>
  </si>
  <si>
    <t>Introdução a Biotecnologia</t>
  </si>
  <si>
    <t>Engenharia de Tecidos</t>
  </si>
  <si>
    <t>Introdução a Bioinformática</t>
  </si>
  <si>
    <t>Laboratório de Instrumentação Nuclear e Radioproteção</t>
  </si>
  <si>
    <t>Questões Ambientais Globais</t>
  </si>
  <si>
    <t>Unidades de Conservação da Natureza</t>
  </si>
  <si>
    <t>Introdução à Neurociências</t>
  </si>
  <si>
    <t>Neurobiologia Molecular e Celular</t>
  </si>
  <si>
    <t>Introdução à Inferência Estatística</t>
  </si>
  <si>
    <t>Patologias do Sistema Nervoso Central</t>
  </si>
  <si>
    <t>Desenvolvimento e Degeneração do Sistema Nervoso</t>
  </si>
  <si>
    <t>Introdução à Física Médica</t>
  </si>
  <si>
    <t>Biologia do Desenvolvimento em Vertebrados</t>
  </si>
  <si>
    <t>Botânica Econômica</t>
  </si>
  <si>
    <t>Citogenética Básica</t>
  </si>
  <si>
    <t>Conservação da Biodiversidade</t>
  </si>
  <si>
    <t>Etnofarmacologia</t>
  </si>
  <si>
    <t>Evolução Molecular</t>
  </si>
  <si>
    <t>Farmacologia</t>
  </si>
  <si>
    <t>História das Ideias Biológicas</t>
  </si>
  <si>
    <t>Parasitologia</t>
  </si>
  <si>
    <t>Seminários em Biologia I</t>
  </si>
  <si>
    <t>Seminários em Biologia II</t>
  </si>
  <si>
    <t>Toxicologia</t>
  </si>
  <si>
    <t>Virologia</t>
  </si>
  <si>
    <t>Astrobiologia</t>
  </si>
  <si>
    <t>Biologia Reprodutiva de Plantas</t>
  </si>
  <si>
    <t>Bioquímica Clínica</t>
  </si>
  <si>
    <t>Biotecnologia de Plantas</t>
  </si>
  <si>
    <t>Modelagem Molecular de Sistemas Biológicos</t>
  </si>
  <si>
    <t>Reprodução assistida em mamíferos</t>
  </si>
  <si>
    <t>Trabalhos de campo, coleta e preservação de organismos</t>
  </si>
  <si>
    <t>Imunologia Aplicada</t>
  </si>
  <si>
    <t>Efeitos Biológicos das Radiações</t>
  </si>
  <si>
    <t>Interações da Radiação com a Matéria</t>
  </si>
  <si>
    <t>CRÉD.</t>
  </si>
  <si>
    <t>NHZ1001-09</t>
  </si>
  <si>
    <t>NHT1004-13</t>
  </si>
  <si>
    <t>Biologia Animal I</t>
  </si>
  <si>
    <t>NHT1005-13</t>
  </si>
  <si>
    <t>Biologia Animal II</t>
  </si>
  <si>
    <t>NHT1006-13</t>
  </si>
  <si>
    <t>Biologia Animal III</t>
  </si>
  <si>
    <t>NHZ1008-09</t>
  </si>
  <si>
    <t>Biologia do Desenvolvimento</t>
  </si>
  <si>
    <t>NHT1010-13</t>
  </si>
  <si>
    <t>Biologia Vegetal I</t>
  </si>
  <si>
    <t>NHT1011-13</t>
  </si>
  <si>
    <t>Biologia Vegetal II</t>
  </si>
  <si>
    <t>NHT1012-13</t>
  </si>
  <si>
    <t>Biologia Vegetal III</t>
  </si>
  <si>
    <t>MCZX020-13</t>
  </si>
  <si>
    <t>Biometria</t>
  </si>
  <si>
    <t>NHT1013-13</t>
  </si>
  <si>
    <t>NHZ1014-09</t>
  </si>
  <si>
    <t>NHZ1015-09</t>
  </si>
  <si>
    <t>NHZ1016-09</t>
  </si>
  <si>
    <t>ESTX089-13</t>
  </si>
  <si>
    <t>Direito Ambiental e Urbanístico</t>
  </si>
  <si>
    <t>NHZ1017-09</t>
  </si>
  <si>
    <t>Ecologia Animal</t>
  </si>
  <si>
    <t>NHZ1018-09</t>
  </si>
  <si>
    <t>Ecologia Vegetal</t>
  </si>
  <si>
    <t>NHZ3003-09</t>
  </si>
  <si>
    <t>NHT1023-13</t>
  </si>
  <si>
    <t>Estágio Supervisionado em Ciências Biológicas</t>
  </si>
  <si>
    <t>NHZ1024-09</t>
  </si>
  <si>
    <t>NHT1025-13</t>
  </si>
  <si>
    <t>NHZ1026-09</t>
  </si>
  <si>
    <t>NHZ1027-09</t>
  </si>
  <si>
    <t>NHT1028-13</t>
  </si>
  <si>
    <t>Genética Geral</t>
  </si>
  <si>
    <t>NHT1029-13</t>
  </si>
  <si>
    <t>Genética Molecular</t>
  </si>
  <si>
    <t>NHT1030-13</t>
  </si>
  <si>
    <t>NHZ1031-09</t>
  </si>
  <si>
    <t>História das Idéias Biológicas</t>
  </si>
  <si>
    <t>NHZ1032-09</t>
  </si>
  <si>
    <t>Imunologia</t>
  </si>
  <si>
    <t>NHZ3021-09</t>
  </si>
  <si>
    <t>MCTC002-15</t>
  </si>
  <si>
    <t>Introdução à Neurociência</t>
  </si>
  <si>
    <t>NHT1035-13</t>
  </si>
  <si>
    <t>Modelagem de Sistemas Biológicos</t>
  </si>
  <si>
    <t>NHT1036-13</t>
  </si>
  <si>
    <t>Morfofisiologia Evolutiva</t>
  </si>
  <si>
    <t>ESZX078-13</t>
  </si>
  <si>
    <t>Paisagismo e Gestão de Unidades de Conservação</t>
  </si>
  <si>
    <t>NHZ1037-09</t>
  </si>
  <si>
    <t>MCZC001-15</t>
  </si>
  <si>
    <t>NHZ1042-09</t>
  </si>
  <si>
    <t>NHZ1043-09</t>
  </si>
  <si>
    <t>NHT1044-13</t>
  </si>
  <si>
    <t>Sistemas Biológicos I</t>
  </si>
  <si>
    <t>NHT1045-13</t>
  </si>
  <si>
    <t>Sistemas Biológicos II</t>
  </si>
  <si>
    <t>NHT1046-13</t>
  </si>
  <si>
    <t>Sistemas Biológicos III</t>
  </si>
  <si>
    <t>NHT1047-13</t>
  </si>
  <si>
    <t>Sistemas Biológicos IV</t>
  </si>
  <si>
    <t>NHT1048-13</t>
  </si>
  <si>
    <t>NHZ1050-09</t>
  </si>
  <si>
    <t>NHT1049-13</t>
  </si>
  <si>
    <t>Trabalho de Conclusão de Curso em Biologia</t>
  </si>
  <si>
    <t>NHZ1051-09</t>
  </si>
  <si>
    <t>NHT4002-15</t>
  </si>
  <si>
    <t>NHZ1014-15</t>
  </si>
  <si>
    <t>NHZ1015-15</t>
  </si>
  <si>
    <t>NHT1023-15</t>
  </si>
  <si>
    <t>NHT1092-16</t>
  </si>
  <si>
    <t>Fundamentos de Sistemática Vegetal</t>
  </si>
  <si>
    <t>ESTB017-13</t>
  </si>
  <si>
    <t>Morfofisiologia animal comparada</t>
  </si>
  <si>
    <t>Obrigatórias BACH BIO (sem estágio)</t>
  </si>
  <si>
    <t>Opção Limitada BACH BIO</t>
  </si>
  <si>
    <t>Estágio Obrigatório BACH BIO</t>
  </si>
  <si>
    <t>CRED 1</t>
  </si>
  <si>
    <t>Atividades complementares BC&amp;T - 120 HORAS</t>
  </si>
  <si>
    <t>Realizado</t>
  </si>
  <si>
    <t>Estágio Obrigatório BACH BIO - 200 HORAS</t>
  </si>
  <si>
    <t>RESULTADO:</t>
  </si>
  <si>
    <t>Carga horária</t>
  </si>
  <si>
    <t xml:space="preserve">* Importante: Esta ferramenta tem como objetivo auxiliar a contagem de créditos e não é oficial, após solicitação de colação </t>
  </si>
  <si>
    <t>à Prograd serão feitas novas análises e o resultado poderá ser diferente do apresentado acima.</t>
  </si>
  <si>
    <t>RESUMO DE CONTAGEM DE CRÉDITOS</t>
  </si>
  <si>
    <t>Coeficiente de Aproveitamento (CA)</t>
  </si>
  <si>
    <r>
      <rPr>
        <b/>
        <i/>
        <sz val="14"/>
        <color theme="1"/>
        <rFont val="Calibri"/>
        <family val="2"/>
        <scheme val="minor"/>
      </rPr>
      <t>DIGITE</t>
    </r>
    <r>
      <rPr>
        <sz val="11"/>
        <color theme="1"/>
        <rFont val="Calibri"/>
        <family val="2"/>
        <scheme val="minor"/>
      </rPr>
      <t xml:space="preserve">  - Localizado no final do histórico</t>
    </r>
  </si>
  <si>
    <t>A -</t>
  </si>
  <si>
    <t xml:space="preserve">C - </t>
  </si>
  <si>
    <t>D -</t>
  </si>
  <si>
    <t>E -</t>
  </si>
  <si>
    <t>COLAR HISTÓRICO ESCOLAR</t>
  </si>
  <si>
    <t>Possui CA ≥ 2,0:</t>
  </si>
  <si>
    <t>Observações:</t>
  </si>
  <si>
    <t>2 - No item A abaixo grupo "COMPONENTES" clicar em realizado "Sim" caso as ATIVIDADES COMPLEMENTARES tenham sido realizadas</t>
  </si>
  <si>
    <t>3 - No item B abaixo grupo "COMPONENTES" clicar em realizado "Sim" caso o(s) ESTÁGIO(S) tenham sido realizados</t>
  </si>
  <si>
    <t xml:space="preserve">4 - No item C abaixo digite o valor do Coeficiente de Aproveitamento (CA) </t>
  </si>
  <si>
    <t>5 - No item D abaixo digite a quantidade da CARGA HORÁRIA realizada</t>
  </si>
  <si>
    <t>8 - Os requisitos para integralização dos cursos devem ser consultados nos Projetos Pedagógicos</t>
  </si>
  <si>
    <t>B -</t>
  </si>
  <si>
    <t>SIM</t>
  </si>
  <si>
    <t>Com 3 casas decimais</t>
  </si>
  <si>
    <t>NÃO</t>
  </si>
  <si>
    <t>Escolha "SIM" ou "NÃO"</t>
  </si>
  <si>
    <t>7 - Os Resultados finais constarão na aba "RESUMO"</t>
  </si>
  <si>
    <t xml:space="preserve">                      * Importante - Não incluir a partir de "Coeficiente de progressão (CP)" de seu histórico</t>
  </si>
  <si>
    <t>- Disciplinas LIMITADAS podem compensar a falta de créditos em disciplinas LIVRES.</t>
  </si>
  <si>
    <t>- No caso de faltar crédito do curso específico em disciplinas OBRIGATÓRIAS é possível fazer a compensação, mas todas disciplinas</t>
  </si>
  <si>
    <t>OBRIGATÓRIAS devem ter sido cursadas.</t>
  </si>
  <si>
    <t>1 - Obter a (ficha individual)  - no portal do aluno</t>
  </si>
  <si>
    <t>6 - No item E "copiar" as informações de seu histórico escolar "CONTEÚDO DAS DISCIPLINAS e "colar" na tabela colorida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</si>
</sst>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2" applyNumberFormat="0" applyAlignment="0" applyProtection="0"/>
    <xf numFmtId="0" fontId="4" fillId="0" borderId="0"/>
    <xf numFmtId="0" fontId="6" fillId="0" borderId="0"/>
  </cellStyleXfs>
  <cellXfs count="13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5" fillId="3" borderId="1" xfId="0" applyFont="1" applyFill="1" applyBorder="1" applyAlignment="1">
      <alignment horizontal="center"/>
    </xf>
    <xf numFmtId="0" fontId="3" fillId="0" borderId="0" xfId="0" applyFont="1"/>
    <xf numFmtId="0" fontId="5" fillId="0" borderId="7" xfId="0" applyFont="1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12" xfId="0" applyBorder="1"/>
    <xf numFmtId="0" fontId="1" fillId="2" borderId="2" xfId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" fillId="2" borderId="2" xfId="1" applyNumberFormat="1" applyAlignment="1">
      <alignment horizontal="center"/>
    </xf>
    <xf numFmtId="0" fontId="0" fillId="6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11" fillId="0" borderId="5" xfId="0" applyFont="1" applyBorder="1"/>
    <xf numFmtId="0" fontId="12" fillId="0" borderId="4" xfId="0" applyFont="1" applyBorder="1" applyAlignment="1">
      <alignment horizontal="center"/>
    </xf>
    <xf numFmtId="0" fontId="0" fillId="8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3" xfId="1" applyNumberFormat="1" applyBorder="1" applyAlignment="1">
      <alignment horizontal="center"/>
    </xf>
    <xf numFmtId="0" fontId="1" fillId="2" borderId="3" xfId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" fontId="13" fillId="0" borderId="0" xfId="0" applyNumberFormat="1" applyFont="1" applyFill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3" fontId="13" fillId="0" borderId="7" xfId="0" applyNumberFormat="1" applyFont="1" applyBorder="1" applyAlignment="1">
      <alignment horizontal="centerContinuous" vertical="center"/>
    </xf>
    <xf numFmtId="3" fontId="13" fillId="0" borderId="7" xfId="0" applyNumberFormat="1" applyFont="1" applyFill="1" applyBorder="1" applyAlignment="1">
      <alignment horizontal="centerContinuous" vertical="center"/>
    </xf>
    <xf numFmtId="0" fontId="13" fillId="10" borderId="6" xfId="0" applyFont="1" applyFill="1" applyBorder="1" applyAlignment="1">
      <alignment horizontal="centerContinuous" vertical="center" wrapText="1"/>
    </xf>
    <xf numFmtId="0" fontId="0" fillId="10" borderId="6" xfId="0" applyFill="1" applyBorder="1" applyAlignment="1">
      <alignment horizontal="centerContinuous" vertical="center"/>
    </xf>
    <xf numFmtId="0" fontId="14" fillId="10" borderId="7" xfId="0" applyFont="1" applyFill="1" applyBorder="1" applyAlignment="1">
      <alignment horizontal="centerContinuous" vertical="center" wrapText="1"/>
    </xf>
    <xf numFmtId="0" fontId="14" fillId="10" borderId="7" xfId="0" applyFont="1" applyFill="1" applyBorder="1" applyAlignment="1">
      <alignment horizontal="centerContinuous" vertical="center"/>
    </xf>
    <xf numFmtId="0" fontId="14" fillId="10" borderId="8" xfId="0" applyFont="1" applyFill="1" applyBorder="1" applyAlignment="1">
      <alignment horizontal="centerContinuous" vertical="center" wrapText="1"/>
    </xf>
    <xf numFmtId="0" fontId="14" fillId="10" borderId="6" xfId="0" applyFont="1" applyFill="1" applyBorder="1" applyAlignment="1">
      <alignment horizontal="centerContinuous" vertical="center" wrapText="1"/>
    </xf>
    <xf numFmtId="0" fontId="9" fillId="10" borderId="6" xfId="0" applyFont="1" applyFill="1" applyBorder="1" applyAlignment="1">
      <alignment horizontal="centerContinuous" vertical="center"/>
    </xf>
    <xf numFmtId="0" fontId="14" fillId="10" borderId="8" xfId="0" applyFont="1" applyFill="1" applyBorder="1" applyAlignment="1">
      <alignment horizontal="centerContinuous" vertical="center"/>
    </xf>
    <xf numFmtId="0" fontId="14" fillId="10" borderId="6" xfId="0" applyFont="1" applyFill="1" applyBorder="1" applyAlignment="1">
      <alignment horizontal="centerContinuous" vertical="center"/>
    </xf>
    <xf numFmtId="0" fontId="14" fillId="10" borderId="13" xfId="0" applyFont="1" applyFill="1" applyBorder="1" applyAlignment="1">
      <alignment horizontal="centerContinuous" vertical="center"/>
    </xf>
    <xf numFmtId="3" fontId="13" fillId="10" borderId="7" xfId="0" applyNumberFormat="1" applyFont="1" applyFill="1" applyBorder="1" applyAlignment="1">
      <alignment horizontal="centerContinuous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8" fillId="0" borderId="0" xfId="0" applyFont="1" applyFill="1" applyBorder="1" applyAlignment="1">
      <alignment horizontal="center" vertical="top"/>
    </xf>
    <xf numFmtId="0" fontId="5" fillId="0" borderId="0" xfId="0" applyFont="1" applyFill="1" applyBorder="1"/>
    <xf numFmtId="0" fontId="16" fillId="0" borderId="0" xfId="0" applyFont="1" applyAlignment="1">
      <alignment horizontal="center" vertical="center"/>
    </xf>
    <xf numFmtId="0" fontId="0" fillId="0" borderId="14" xfId="0" applyBorder="1"/>
    <xf numFmtId="0" fontId="14" fillId="11" borderId="9" xfId="0" applyFont="1" applyFill="1" applyBorder="1" applyAlignment="1">
      <alignment horizontal="centerContinuous" vertical="center"/>
    </xf>
    <xf numFmtId="0" fontId="0" fillId="11" borderId="10" xfId="0" applyFill="1" applyBorder="1" applyAlignment="1">
      <alignment horizontal="centerContinuous"/>
    </xf>
    <xf numFmtId="0" fontId="0" fillId="11" borderId="11" xfId="0" applyFill="1" applyBorder="1" applyAlignment="1">
      <alignment horizontal="centerContinuous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1" fillId="2" borderId="2" xfId="1" applyNumberFormat="1" applyBorder="1" applyAlignment="1">
      <alignment horizontal="center"/>
    </xf>
    <xf numFmtId="0" fontId="1" fillId="2" borderId="2" xfId="1" applyBorder="1" applyAlignment="1">
      <alignment horizontal="center"/>
    </xf>
    <xf numFmtId="0" fontId="14" fillId="10" borderId="1" xfId="0" applyFont="1" applyFill="1" applyBorder="1" applyAlignment="1">
      <alignment horizontal="centerContinuous" vertical="center"/>
    </xf>
    <xf numFmtId="0" fontId="14" fillId="10" borderId="1" xfId="0" applyFont="1" applyFill="1" applyBorder="1" applyAlignment="1">
      <alignment horizontal="centerContinuous" vertical="center" wrapText="1"/>
    </xf>
    <xf numFmtId="0" fontId="9" fillId="10" borderId="1" xfId="0" applyFont="1" applyFill="1" applyBorder="1" applyAlignment="1">
      <alignment horizontal="centerContinuous" vertical="center"/>
    </xf>
    <xf numFmtId="3" fontId="13" fillId="10" borderId="1" xfId="0" applyNumberFormat="1" applyFont="1" applyFill="1" applyBorder="1" applyAlignment="1">
      <alignment horizontal="centerContinuous" vertical="center"/>
    </xf>
    <xf numFmtId="0" fontId="0" fillId="10" borderId="1" xfId="0" applyFill="1" applyBorder="1" applyAlignment="1">
      <alignment horizontal="centerContinuous" vertical="center"/>
    </xf>
    <xf numFmtId="0" fontId="0" fillId="0" borderId="0" xfId="0" applyNumberFormat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2" applyFont="1" applyFill="1" applyBorder="1" applyAlignment="1">
      <alignment horizontal="left"/>
    </xf>
    <xf numFmtId="0" fontId="0" fillId="3" borderId="1" xfId="2" applyFont="1" applyFill="1" applyBorder="1" applyAlignment="1">
      <alignment horizontal="left"/>
    </xf>
    <xf numFmtId="0" fontId="17" fillId="4" borderId="1" xfId="3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0" borderId="1" xfId="0" applyFont="1" applyBorder="1"/>
    <xf numFmtId="0" fontId="17" fillId="4" borderId="1" xfId="3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17" fillId="0" borderId="1" xfId="3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17" fillId="0" borderId="1" xfId="3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18" fillId="0" borderId="0" xfId="0" applyFont="1"/>
    <xf numFmtId="0" fontId="19" fillId="0" borderId="0" xfId="0" applyFont="1"/>
    <xf numFmtId="0" fontId="0" fillId="0" borderId="0" xfId="0" applyAlignment="1">
      <alignment horizontal="center" vertical="top"/>
    </xf>
    <xf numFmtId="0" fontId="5" fillId="0" borderId="7" xfId="0" applyFont="1" applyFill="1" applyBorder="1" applyAlignment="1">
      <alignment horizontal="center" vertical="center"/>
    </xf>
    <xf numFmtId="3" fontId="14" fillId="10" borderId="7" xfId="0" applyNumberFormat="1" applyFont="1" applyFill="1" applyBorder="1" applyAlignment="1">
      <alignment horizontal="centerContinuous" vertical="center"/>
    </xf>
    <xf numFmtId="3" fontId="14" fillId="0" borderId="7" xfId="0" applyNumberFormat="1" applyFont="1" applyFill="1" applyBorder="1" applyAlignment="1">
      <alignment horizontal="centerContinuous" vertical="center"/>
    </xf>
    <xf numFmtId="0" fontId="9" fillId="0" borderId="6" xfId="0" applyFont="1" applyBorder="1" applyAlignment="1">
      <alignment horizontal="centerContinuous" vertical="center"/>
    </xf>
    <xf numFmtId="3" fontId="14" fillId="0" borderId="7" xfId="0" applyNumberFormat="1" applyFont="1" applyBorder="1" applyAlignment="1">
      <alignment horizontal="centerContinuous" vertical="center"/>
    </xf>
    <xf numFmtId="0" fontId="14" fillId="0" borderId="6" xfId="0" applyFont="1" applyBorder="1" applyAlignment="1">
      <alignment horizontal="centerContinuous" vertical="center"/>
    </xf>
    <xf numFmtId="0" fontId="11" fillId="0" borderId="7" xfId="0" applyFont="1" applyBorder="1"/>
    <xf numFmtId="0" fontId="0" fillId="0" borderId="8" xfId="0" applyBorder="1"/>
    <xf numFmtId="0" fontId="12" fillId="0" borderId="6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14" fillId="0" borderId="0" xfId="0" applyFont="1"/>
    <xf numFmtId="0" fontId="14" fillId="0" borderId="0" xfId="0" applyFont="1" applyBorder="1" applyAlignment="1">
      <alignment horizontal="center"/>
    </xf>
    <xf numFmtId="0" fontId="20" fillId="0" borderId="0" xfId="0" applyFont="1"/>
    <xf numFmtId="0" fontId="0" fillId="0" borderId="0" xfId="0" applyAlignment="1" applyProtection="1">
      <alignment horizontal="center" vertical="center"/>
    </xf>
    <xf numFmtId="0" fontId="0" fillId="0" borderId="0" xfId="0" applyAlignment="1"/>
    <xf numFmtId="0" fontId="0" fillId="0" borderId="0" xfId="0" quotePrefix="1" applyAlignment="1">
      <alignment horizontal="left"/>
    </xf>
    <xf numFmtId="0" fontId="21" fillId="0" borderId="0" xfId="0" quotePrefix="1" applyFont="1"/>
    <xf numFmtId="3" fontId="14" fillId="0" borderId="7" xfId="0" applyNumberFormat="1" applyFont="1" applyFill="1" applyBorder="1" applyAlignment="1">
      <alignment horizontal="center" vertical="center"/>
    </xf>
    <xf numFmtId="3" fontId="14" fillId="0" borderId="6" xfId="0" applyNumberFormat="1" applyFont="1" applyFill="1" applyBorder="1" applyAlignment="1">
      <alignment horizontal="center" vertical="center"/>
    </xf>
    <xf numFmtId="0" fontId="14" fillId="10" borderId="7" xfId="0" applyFont="1" applyFill="1" applyBorder="1" applyAlignment="1">
      <alignment horizontal="center" vertical="center"/>
    </xf>
    <xf numFmtId="0" fontId="14" fillId="10" borderId="8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5" xfId="3"/>
    <cellStyle name="Saída" xfId="1" builtinId="21"/>
  </cellStyles>
  <dxfs count="75">
    <dxf>
      <fill>
        <patternFill>
          <bgColor theme="9"/>
        </patternFill>
      </fill>
    </dxf>
    <dxf>
      <font>
        <color rgb="FFFF0000"/>
      </font>
    </dxf>
    <dxf>
      <fill>
        <patternFill>
          <bgColor theme="9"/>
        </patternFill>
      </fill>
    </dxf>
    <dxf>
      <font>
        <color rgb="FFFF0000"/>
      </font>
    </dxf>
    <dxf>
      <fill>
        <patternFill>
          <bgColor theme="9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160020</xdr:colOff>
      <xdr:row>1</xdr:row>
      <xdr:rowOff>147917</xdr:rowOff>
    </xdr:from>
    <xdr:to>
      <xdr:col>12</xdr:col>
      <xdr:colOff>206188</xdr:colOff>
      <xdr:row>5</xdr:row>
      <xdr:rowOff>170777</xdr:rowOff>
    </xdr:to>
    <xdr:pic>
      <xdr:nvPicPr>
        <xdr:cNvPr id="2" name="Imagem 3" descr="logo grand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7808" y="327211"/>
          <a:ext cx="4869180" cy="740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19:F1561" totalsRowShown="0" headerRowDxfId="74" dataDxfId="72" headerRowBorderDxfId="73" tableBorderDxfId="71" totalsRowBorderDxfId="70">
  <sortState ref="A2:G127">
    <sortCondition ref="B2:B127"/>
  </sortState>
  <tableColumns count="6">
    <tableColumn id="1" name="CÓDIGO" dataDxfId="69"/>
    <tableColumn id="2" name="DISCIPLINA" dataDxfId="68"/>
    <tableColumn id="4" name="CRÉDITOS" dataDxfId="67"/>
    <tableColumn id="5" name="CONCEITO" dataDxfId="66"/>
    <tableColumn id="6" name="SITUAÇÃO" dataDxfId="65"/>
    <tableColumn id="7" name="CATEGORIA" dataDxfId="64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A4:Q30" totalsRowShown="0" headerRowDxfId="63">
  <autoFilter ref="A4:Q30"/>
  <tableColumns count="17">
    <tableColumn id="1" name="Código Novo" dataDxfId="62"/>
    <tableColumn id="13" name="CODIGO" dataDxfId="61">
      <calculatedColumnFormula>LEFT(A5,7)</calculatedColumnFormula>
    </tableColumn>
    <tableColumn id="2" name="Nome"/>
    <tableColumn id="3" name="T" dataDxfId="60"/>
    <tableColumn id="4" name="P" dataDxfId="59"/>
    <tableColumn id="5" name="I" dataDxfId="58"/>
    <tableColumn id="6" name="Créditos" dataDxfId="57"/>
    <tableColumn id="7" name="Horas" dataDxfId="56"/>
    <tableColumn id="8" name="Cred Cursados PASSO 1" dataDxfId="55" totalsRowDxfId="54" dataCellStyle="Saída">
      <calculatedColumnFormula>IFERROR(VLOOKUP(A5,'Colar histórico'!A:F,4,0),0)</calculatedColumnFormula>
    </tableColumn>
    <tableColumn id="9" name="Horas Cursadas PASSO 1" dataDxfId="53" totalsRowDxfId="52" dataCellStyle="Saída">
      <calculatedColumnFormula>I5*12</calculatedColumnFormula>
    </tableColumn>
    <tableColumn id="10" name="STATUS" dataDxfId="51" totalsRowDxfId="50" dataCellStyle="Saída">
      <calculatedColumnFormula>IFERROR(VLOOKUP(Tabela3[[#This Row],[Código Novo]],Convalidações!A:G,3,0),"-")</calculatedColumnFormula>
    </tableColumn>
    <tableColumn id="11" name="Disciplina ConvalidadaPASSO 2" dataDxfId="49" totalsRowDxfId="48" dataCellStyle="Saída">
      <calculatedColumnFormula>IFERROR((IF(K5="CONVALID",(VLOOKUP(B5,'Colar histórico'!$CN:$CR,1,0)),"OK")),"")</calculatedColumnFormula>
    </tableColumn>
    <tableColumn id="15" name="Cred Convalid PASSO 2" dataDxfId="47" totalsRowDxfId="46" dataCellStyle="Saída">
      <calculatedColumnFormula>IFERROR((IF(K5="CONVALID",(VLOOKUP(B5,'Colar histórico'!$CN:$CR,3,0)),"")),"")</calculatedColumnFormula>
    </tableColumn>
    <tableColumn id="12" name="Horas Convalidada PASSO 2" dataDxfId="45" totalsRowDxfId="44" dataCellStyle="Saída">
      <calculatedColumnFormula>IFERROR((IF(K5="CONVALID",(VLOOKUP(B5,'Colar histórico'!$CN:$CR,4,0)),"")),"")</calculatedColumnFormula>
    </tableColumn>
    <tableColumn id="16" name="Disciplina Convalidada PASSO 3" dataDxfId="43" totalsRowDxfId="42" dataCellStyle="Saída">
      <calculatedColumnFormula>IF(L5="",(VLOOKUP(A5,Convalidações!$A:$F,5,0)),"OK")</calculatedColumnFormula>
    </tableColumn>
    <tableColumn id="17" name="Cred Convalid PASSO 3" dataDxfId="41" totalsRowDxfId="40" dataCellStyle="Saída">
      <calculatedColumnFormula>IFERROR(VLOOKUP(O5,'Colar histórico'!$A:$C,4,0),"")</calculatedColumnFormula>
    </tableColumn>
    <tableColumn id="18" name="Horas Convalidada PASSO 3" dataDxfId="39" totalsRowDxfId="38" dataCellStyle="Saída">
      <calculatedColumnFormula>IFERROR(VLOOKUP(O5,'Colar histórico'!$A:$C,3,0),"")</calculatedColumnFormula>
    </tableColumn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4" name="Tabela35" displayName="Tabela35" ref="A4:Q54" totalsRowShown="0" headerRowDxfId="37">
  <autoFilter ref="A4:Q54"/>
  <sortState ref="A5:Q113">
    <sortCondition ref="C5:C113"/>
  </sortState>
  <tableColumns count="17">
    <tableColumn id="1" name="Código Novo"/>
    <tableColumn id="13" name="CODIGO" dataDxfId="36">
      <calculatedColumnFormula>LEFT(Tabela35[[#This Row],[Código Novo]],7)</calculatedColumnFormula>
    </tableColumn>
    <tableColumn id="2" name="Nome"/>
    <tableColumn id="3" name="T" dataDxfId="35"/>
    <tableColumn id="4" name="P" dataDxfId="34"/>
    <tableColumn id="5" name="I" dataDxfId="33"/>
    <tableColumn id="6" name="Créditos" dataDxfId="32"/>
    <tableColumn id="7" name="Horas" dataDxfId="31"/>
    <tableColumn id="8" name="Cred Cursados PASSO 1" dataDxfId="30" totalsRowDxfId="29" dataCellStyle="Saída">
      <calculatedColumnFormula>IFERROR(VLOOKUP(A5,'Colar histórico'!A:F,4,0),0)</calculatedColumnFormula>
    </tableColumn>
    <tableColumn id="9" name="Horas Cursadas PASSO 1" dataDxfId="28" totalsRowDxfId="27" dataCellStyle="Saída">
      <calculatedColumnFormula>I5*12</calculatedColumnFormula>
    </tableColumn>
    <tableColumn id="14" name="STATUS" dataDxfId="26" totalsRowDxfId="25" dataCellStyle="Saída">
      <calculatedColumnFormula>IF(I5&gt;0,"CURSADO","CONVALID")</calculatedColumnFormula>
    </tableColumn>
    <tableColumn id="10" name="Disciplina ConvalidadaPASSO 2" dataDxfId="24" totalsRowDxfId="23" dataCellStyle="Saída">
      <calculatedColumnFormula>IFERROR(VLOOKUP(Tabela35[[#This Row],[Código Novo]],Convalidações!A:G,3,0),"-")</calculatedColumnFormula>
    </tableColumn>
    <tableColumn id="11" name="Cred Convalid PASSO 2" dataDxfId="22" totalsRowDxfId="21" dataCellStyle="Saída">
      <calculatedColumnFormula>IFERROR((IF(K5="CONVALID",(VLOOKUP(B5,'Colar histórico'!$CN:$CR,3,0)),"")),"")</calculatedColumnFormula>
    </tableColumn>
    <tableColumn id="12" name="Horas Convalidada PASSO 2" dataDxfId="20" totalsRowDxfId="19" dataCellStyle="Saída">
      <calculatedColumnFormula>IFERROR((IF(K5="CONVALID",(VLOOKUP(B5,'Colar histórico'!$CN:$CR,4,0)),"")),"")</calculatedColumnFormula>
    </tableColumn>
    <tableColumn id="15" name="Disciplina Convalidada PASSO 3" dataDxfId="18" totalsRowDxfId="17" dataCellStyle="Saída">
      <calculatedColumnFormula>IFERROR(IF(L5="",(VLOOKUP(A5,Convalidações!$A:$F,5,0)),"OK"),"")</calculatedColumnFormula>
    </tableColumn>
    <tableColumn id="16" name="Cred Convalid PASSO 3" dataDxfId="16" totalsRowDxfId="15" dataCellStyle="Saída">
      <calculatedColumnFormula>IFERROR(VLOOKUP(O5,'Colar histórico'!$A:$C,4,0),"")</calculatedColumnFormula>
    </tableColumn>
    <tableColumn id="17" name="Horas Convalidada PASSO 3" dataDxfId="14" totalsRowDxfId="13" dataCellStyle="Saída">
      <calculatedColumnFormula>IFERROR(VLOOKUP(O5,'Colar histórico'!$A:$C,3,0),"")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561"/>
  <sheetViews>
    <sheetView showGridLines="0" showRowColHeaders="0" tabSelected="1" workbookViewId="0">
      <selection activeCell="C11" sqref="C11"/>
    </sheetView>
  </sheetViews>
  <sheetFormatPr defaultRowHeight="14.5" x14ac:dyDescent="0.35"/>
  <cols>
    <col min="1" max="1" width="11.54296875" bestFit="1" customWidth="1"/>
    <col min="2" max="2" width="62.54296875" bestFit="1" customWidth="1"/>
    <col min="5" max="5" width="11.36328125" bestFit="1" customWidth="1"/>
    <col min="6" max="6" width="15.08984375" bestFit="1" customWidth="1"/>
    <col min="7" max="90" width="8.90625" customWidth="1"/>
    <col min="92" max="92" width="10.453125" customWidth="1"/>
    <col min="93" max="93" width="9.08984375" customWidth="1"/>
    <col min="96" max="96" width="9.08984375" customWidth="1"/>
    <col min="98" max="98" width="10.90625" bestFit="1" customWidth="1"/>
    <col min="99" max="100" width="9.08984375" customWidth="1"/>
    <col min="101" max="101" width="20.90625" customWidth="1"/>
    <col min="102" max="102" width="31.453125" customWidth="1"/>
  </cols>
  <sheetData>
    <row r="1" spans="1:99" x14ac:dyDescent="0.35">
      <c r="A1" s="76" t="s">
        <v>94</v>
      </c>
      <c r="B1" t="s">
        <v>339</v>
      </c>
    </row>
    <row r="2" spans="1:99" x14ac:dyDescent="0.35">
      <c r="B2" t="s">
        <v>324</v>
      </c>
    </row>
    <row r="3" spans="1:99" x14ac:dyDescent="0.35">
      <c r="B3" t="s">
        <v>325</v>
      </c>
    </row>
    <row r="4" spans="1:99" x14ac:dyDescent="0.35">
      <c r="B4" t="s">
        <v>326</v>
      </c>
    </row>
    <row r="5" spans="1:99" x14ac:dyDescent="0.35">
      <c r="B5" t="s">
        <v>327</v>
      </c>
    </row>
    <row r="6" spans="1:99" x14ac:dyDescent="0.35">
      <c r="B6" t="s">
        <v>340</v>
      </c>
    </row>
    <row r="7" spans="1:99" x14ac:dyDescent="0.35">
      <c r="B7" t="s">
        <v>335</v>
      </c>
    </row>
    <row r="8" spans="1:99" x14ac:dyDescent="0.35">
      <c r="B8" t="s">
        <v>334</v>
      </c>
    </row>
    <row r="9" spans="1:99" x14ac:dyDescent="0.35">
      <c r="B9" s="99" t="s">
        <v>328</v>
      </c>
    </row>
    <row r="10" spans="1:99" ht="18.5" x14ac:dyDescent="0.45">
      <c r="B10" s="101" t="s">
        <v>90</v>
      </c>
      <c r="C10" s="102" t="s">
        <v>308</v>
      </c>
    </row>
    <row r="11" spans="1:99" x14ac:dyDescent="0.35">
      <c r="A11" s="1" t="s">
        <v>317</v>
      </c>
      <c r="B11" t="s">
        <v>307</v>
      </c>
      <c r="C11" s="115"/>
      <c r="D11" t="s">
        <v>333</v>
      </c>
      <c r="G11" s="120" t="s">
        <v>330</v>
      </c>
      <c r="H11" s="120" t="s">
        <v>332</v>
      </c>
      <c r="CU11" s="100"/>
    </row>
    <row r="12" spans="1:99" x14ac:dyDescent="0.35">
      <c r="A12" s="1" t="s">
        <v>329</v>
      </c>
      <c r="B12" s="99" t="s">
        <v>309</v>
      </c>
      <c r="C12" s="115"/>
      <c r="D12" t="s">
        <v>333</v>
      </c>
      <c r="CU12" s="100"/>
    </row>
    <row r="13" spans="1:99" x14ac:dyDescent="0.35">
      <c r="B13" s="99"/>
      <c r="CU13" s="100"/>
    </row>
    <row r="14" spans="1:99" ht="18.5" x14ac:dyDescent="0.35">
      <c r="B14" s="99" t="s">
        <v>316</v>
      </c>
      <c r="C14" s="1"/>
    </row>
    <row r="15" spans="1:99" x14ac:dyDescent="0.35">
      <c r="A15" s="1" t="s">
        <v>318</v>
      </c>
      <c r="B15" s="99" t="s">
        <v>315</v>
      </c>
      <c r="C15" s="116"/>
      <c r="D15" t="s">
        <v>331</v>
      </c>
    </row>
    <row r="16" spans="1:99" x14ac:dyDescent="0.35">
      <c r="A16" s="1" t="s">
        <v>319</v>
      </c>
      <c r="B16" s="99" t="s">
        <v>311</v>
      </c>
      <c r="C16" s="115"/>
    </row>
    <row r="17" spans="1:100" x14ac:dyDescent="0.35">
      <c r="B17" s="99"/>
    </row>
    <row r="18" spans="1:100" ht="18.5" x14ac:dyDescent="0.35">
      <c r="A18" s="1" t="s">
        <v>320</v>
      </c>
      <c r="B18" s="117" t="s">
        <v>321</v>
      </c>
    </row>
    <row r="19" spans="1:100" x14ac:dyDescent="0.35">
      <c r="A19" s="12" t="s">
        <v>54</v>
      </c>
      <c r="B19" s="12" t="s">
        <v>58</v>
      </c>
      <c r="C19" s="12" t="s">
        <v>84</v>
      </c>
      <c r="D19" s="12" t="s">
        <v>55</v>
      </c>
      <c r="E19" s="12" t="s">
        <v>56</v>
      </c>
      <c r="F19" s="12" t="s">
        <v>57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D19" s="50"/>
      <c r="CE19" s="50"/>
      <c r="CF19" s="50"/>
      <c r="CG19" s="50"/>
      <c r="CH19" s="50"/>
      <c r="CI19" s="50"/>
      <c r="CJ19" s="50"/>
      <c r="CK19" s="50"/>
      <c r="CL19" s="50"/>
      <c r="CN19" s="12" t="s">
        <v>69</v>
      </c>
      <c r="CO19" s="12" t="s">
        <v>80</v>
      </c>
      <c r="CP19" s="12" t="s">
        <v>70</v>
      </c>
      <c r="CQ19" s="12" t="s">
        <v>306</v>
      </c>
      <c r="CR19" s="12"/>
      <c r="CT19" s="56" t="s">
        <v>62</v>
      </c>
      <c r="CU19" s="57"/>
      <c r="CV19" s="58"/>
    </row>
    <row r="20" spans="1:100" ht="15" customHeight="1" x14ac:dyDescent="0.35">
      <c r="A20" s="121"/>
      <c r="B20" s="121"/>
      <c r="C20" s="121"/>
      <c r="D20" s="121"/>
      <c r="E20" s="121"/>
      <c r="F20" s="12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N20" t="str">
        <f t="shared" ref="CN20:CN57" si="0">LEFT(A20,7)</f>
        <v/>
      </c>
      <c r="CO20" s="1" t="str">
        <f t="shared" ref="CO20" si="1">LEFT(CN20,2)</f>
        <v/>
      </c>
      <c r="CP20" s="1">
        <f t="shared" ref="CP20:CP57" si="2">IFERROR(C20,0)</f>
        <v>0</v>
      </c>
      <c r="CQ20" s="1">
        <f>IF(Tabela1[[#This Row],[SITUAÇÃO]]="Aprovado",CP20,0)</f>
        <v>0</v>
      </c>
      <c r="CR20" s="1"/>
      <c r="CT20" s="55"/>
      <c r="CU20" s="65" t="s">
        <v>70</v>
      </c>
      <c r="CV20" s="66"/>
    </row>
    <row r="21" spans="1:100" ht="15" customHeight="1" x14ac:dyDescent="0.35">
      <c r="A21" s="121"/>
      <c r="B21" s="121"/>
      <c r="C21" s="121"/>
      <c r="D21" s="121"/>
      <c r="E21" s="121"/>
      <c r="F21" s="12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N21" t="str">
        <f t="shared" si="0"/>
        <v/>
      </c>
      <c r="CO21" s="1" t="str">
        <f t="shared" ref="CO21:CO57" si="3">LEFT(CN21,2)</f>
        <v/>
      </c>
      <c r="CP21" s="1">
        <f t="shared" si="2"/>
        <v>0</v>
      </c>
      <c r="CQ21" s="1">
        <f>IF(Tabela1[[#This Row],[SITUAÇÃO]]="Aprovado",CP21,0)</f>
        <v>0</v>
      </c>
      <c r="CR21" s="1"/>
      <c r="CT21" s="59" t="s">
        <v>81</v>
      </c>
      <c r="CU21" s="16">
        <f>SUMIF($CO:$CO,$CT$21,$CQ:$CQ)</f>
        <v>0</v>
      </c>
      <c r="CV21" s="60"/>
    </row>
    <row r="22" spans="1:100" ht="15" customHeight="1" x14ac:dyDescent="0.35">
      <c r="A22" s="121"/>
      <c r="B22" s="121"/>
      <c r="C22" s="121"/>
      <c r="D22" s="121"/>
      <c r="E22" s="121"/>
      <c r="F22" s="12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N22" t="str">
        <f t="shared" si="0"/>
        <v/>
      </c>
      <c r="CO22" s="1" t="str">
        <f t="shared" si="3"/>
        <v/>
      </c>
      <c r="CP22" s="1">
        <f t="shared" si="2"/>
        <v>0</v>
      </c>
      <c r="CQ22" s="1">
        <f>IF(Tabela1[[#This Row],[SITUAÇÃO]]="Aprovado",CP22,0)</f>
        <v>0</v>
      </c>
      <c r="CR22" s="1"/>
      <c r="CT22" s="61" t="s">
        <v>82</v>
      </c>
      <c r="CU22" s="16">
        <f>SUMIF($CO:$CO,$CT$22,$CQ:$CQ)</f>
        <v>0</v>
      </c>
      <c r="CV22" s="60"/>
    </row>
    <row r="23" spans="1:100" ht="15" customHeight="1" x14ac:dyDescent="0.35">
      <c r="A23" s="121"/>
      <c r="B23" s="121"/>
      <c r="C23" s="121"/>
      <c r="D23" s="121"/>
      <c r="E23" s="121"/>
      <c r="F23" s="12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N23" t="str">
        <f t="shared" si="0"/>
        <v/>
      </c>
      <c r="CO23" s="1" t="str">
        <f t="shared" si="3"/>
        <v/>
      </c>
      <c r="CP23" s="1">
        <f t="shared" si="2"/>
        <v>0</v>
      </c>
      <c r="CQ23" s="1">
        <f>IF(Tabela1[[#This Row],[SITUAÇÃO]]="Aprovado",CP23,0)</f>
        <v>0</v>
      </c>
      <c r="CR23" s="1"/>
      <c r="CT23" s="67" t="s">
        <v>83</v>
      </c>
      <c r="CU23" s="68">
        <f>SUM(CU21:CU22)</f>
        <v>0</v>
      </c>
      <c r="CV23" s="69"/>
    </row>
    <row r="24" spans="1:100" ht="15" customHeight="1" x14ac:dyDescent="0.35">
      <c r="A24" s="121"/>
      <c r="B24" s="121"/>
      <c r="C24" s="121"/>
      <c r="D24" s="121"/>
      <c r="E24" s="121"/>
      <c r="F24" s="121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N24" t="str">
        <f t="shared" si="0"/>
        <v/>
      </c>
      <c r="CO24" s="1" t="str">
        <f t="shared" si="3"/>
        <v/>
      </c>
      <c r="CP24" s="1">
        <f t="shared" si="2"/>
        <v>0</v>
      </c>
      <c r="CQ24" s="1">
        <f>IF(Tabela1[[#This Row],[SITUAÇÃO]]="Aprovado",CP24,0)</f>
        <v>0</v>
      </c>
      <c r="CR24" s="1"/>
      <c r="CT24" s="62" t="s">
        <v>84</v>
      </c>
      <c r="CU24" s="63">
        <f>SUM(CQ:CQ)</f>
        <v>0</v>
      </c>
      <c r="CV24" s="64"/>
    </row>
    <row r="25" spans="1:100" ht="15" customHeight="1" x14ac:dyDescent="0.35">
      <c r="A25" s="121"/>
      <c r="B25" s="121"/>
      <c r="C25" s="121"/>
      <c r="D25" s="121"/>
      <c r="E25" s="121"/>
      <c r="F25" s="121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N25" t="str">
        <f t="shared" si="0"/>
        <v/>
      </c>
      <c r="CO25" s="1" t="str">
        <f t="shared" si="3"/>
        <v/>
      </c>
      <c r="CP25" s="1">
        <f t="shared" si="2"/>
        <v>0</v>
      </c>
      <c r="CQ25" s="1">
        <f>IF(Tabela1[[#This Row],[SITUAÇÃO]]="Aprovado",CP25,0)</f>
        <v>0</v>
      </c>
      <c r="CR25" s="1"/>
    </row>
    <row r="26" spans="1:100" ht="15" customHeight="1" x14ac:dyDescent="0.35">
      <c r="A26" s="121"/>
      <c r="B26" s="121"/>
      <c r="C26" s="121"/>
      <c r="D26" s="121"/>
      <c r="E26" s="121"/>
      <c r="F26" s="12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N26" t="str">
        <f t="shared" si="0"/>
        <v/>
      </c>
      <c r="CO26" s="1" t="str">
        <f t="shared" si="3"/>
        <v/>
      </c>
      <c r="CP26" s="1">
        <f t="shared" si="2"/>
        <v>0</v>
      </c>
      <c r="CQ26" s="1">
        <f>IF(Tabela1[[#This Row],[SITUAÇÃO]]="Aprovado",CP26,0)</f>
        <v>0</v>
      </c>
      <c r="CR26" s="1"/>
    </row>
    <row r="27" spans="1:100" ht="15" customHeight="1" x14ac:dyDescent="0.35">
      <c r="A27" s="121"/>
      <c r="B27" s="121"/>
      <c r="C27" s="121"/>
      <c r="D27" s="121"/>
      <c r="E27" s="121"/>
      <c r="F27" s="12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N27" t="str">
        <f t="shared" si="0"/>
        <v/>
      </c>
      <c r="CO27" s="1" t="str">
        <f t="shared" si="3"/>
        <v/>
      </c>
      <c r="CP27" s="1">
        <f t="shared" si="2"/>
        <v>0</v>
      </c>
      <c r="CQ27" s="1">
        <f>IF(Tabela1[[#This Row],[SITUAÇÃO]]="Aprovado",CP27,0)</f>
        <v>0</v>
      </c>
      <c r="CR27" s="1"/>
    </row>
    <row r="28" spans="1:100" ht="15" customHeight="1" x14ac:dyDescent="0.35">
      <c r="A28" s="121"/>
      <c r="B28" s="121"/>
      <c r="C28" s="121"/>
      <c r="D28" s="121"/>
      <c r="E28" s="121"/>
      <c r="F28" s="12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N28" t="str">
        <f t="shared" si="0"/>
        <v/>
      </c>
      <c r="CO28" s="1" t="str">
        <f t="shared" si="3"/>
        <v/>
      </c>
      <c r="CP28" s="1">
        <f t="shared" si="2"/>
        <v>0</v>
      </c>
      <c r="CQ28" s="1">
        <f>IF(Tabela1[[#This Row],[SITUAÇÃO]]="Aprovado",CP28,0)</f>
        <v>0</v>
      </c>
      <c r="CR28" s="1"/>
    </row>
    <row r="29" spans="1:100" ht="15" customHeight="1" x14ac:dyDescent="0.35">
      <c r="A29" s="121"/>
      <c r="B29" s="121"/>
      <c r="C29" s="121"/>
      <c r="D29" s="121"/>
      <c r="E29" s="121"/>
      <c r="F29" s="121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N29" t="str">
        <f t="shared" si="0"/>
        <v/>
      </c>
      <c r="CO29" s="1" t="str">
        <f t="shared" si="3"/>
        <v/>
      </c>
      <c r="CP29" s="1">
        <f t="shared" si="2"/>
        <v>0</v>
      </c>
      <c r="CQ29" s="1">
        <f>IF(Tabela1[[#This Row],[SITUAÇÃO]]="Aprovado",CP29,0)</f>
        <v>0</v>
      </c>
      <c r="CR29" s="1"/>
    </row>
    <row r="30" spans="1:100" ht="15" customHeight="1" x14ac:dyDescent="0.35">
      <c r="A30" s="121"/>
      <c r="B30" s="121"/>
      <c r="C30" s="121"/>
      <c r="D30" s="121"/>
      <c r="E30" s="121"/>
      <c r="F30" s="121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N30" t="str">
        <f t="shared" si="0"/>
        <v/>
      </c>
      <c r="CO30" s="1" t="str">
        <f t="shared" si="3"/>
        <v/>
      </c>
      <c r="CP30" s="1">
        <f t="shared" si="2"/>
        <v>0</v>
      </c>
      <c r="CQ30" s="1">
        <f>IF(Tabela1[[#This Row],[SITUAÇÃO]]="Aprovado",CP30,0)</f>
        <v>0</v>
      </c>
      <c r="CR30" s="1"/>
    </row>
    <row r="31" spans="1:100" ht="15" customHeight="1" x14ac:dyDescent="0.35">
      <c r="A31" s="121"/>
      <c r="B31" s="121"/>
      <c r="C31" s="121"/>
      <c r="D31" s="121"/>
      <c r="E31" s="121"/>
      <c r="F31" s="12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N31" t="str">
        <f t="shared" si="0"/>
        <v/>
      </c>
      <c r="CO31" s="1" t="str">
        <f t="shared" si="3"/>
        <v/>
      </c>
      <c r="CP31" s="1">
        <f t="shared" si="2"/>
        <v>0</v>
      </c>
      <c r="CQ31" s="1">
        <f>IF(Tabela1[[#This Row],[SITUAÇÃO]]="Aprovado",CP31,0)</f>
        <v>0</v>
      </c>
      <c r="CR31" s="1"/>
    </row>
    <row r="32" spans="1:100" ht="15" customHeight="1" x14ac:dyDescent="0.35">
      <c r="A32" s="121"/>
      <c r="B32" s="121"/>
      <c r="C32" s="121"/>
      <c r="D32" s="121"/>
      <c r="E32" s="121"/>
      <c r="F32" s="121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N32" t="str">
        <f t="shared" si="0"/>
        <v/>
      </c>
      <c r="CO32" s="1" t="str">
        <f t="shared" si="3"/>
        <v/>
      </c>
      <c r="CP32" s="1">
        <f t="shared" si="2"/>
        <v>0</v>
      </c>
      <c r="CQ32" s="1">
        <f>IF(Tabela1[[#This Row],[SITUAÇÃO]]="Aprovado",CP32,0)</f>
        <v>0</v>
      </c>
      <c r="CR32" s="1"/>
    </row>
    <row r="33" spans="1:96" ht="15" customHeight="1" x14ac:dyDescent="0.35">
      <c r="A33" s="121"/>
      <c r="B33" s="121"/>
      <c r="C33" s="121"/>
      <c r="D33" s="121"/>
      <c r="E33" s="121"/>
      <c r="F33" s="12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N33" t="str">
        <f t="shared" si="0"/>
        <v/>
      </c>
      <c r="CO33" s="1" t="str">
        <f t="shared" si="3"/>
        <v/>
      </c>
      <c r="CP33" s="1">
        <f t="shared" si="2"/>
        <v>0</v>
      </c>
      <c r="CQ33" s="1">
        <f>IF(Tabela1[[#This Row],[SITUAÇÃO]]="Aprovado",CP33,0)</f>
        <v>0</v>
      </c>
      <c r="CR33" s="1"/>
    </row>
    <row r="34" spans="1:96" ht="15" customHeight="1" x14ac:dyDescent="0.35">
      <c r="A34" s="121"/>
      <c r="B34" s="121"/>
      <c r="C34" s="121"/>
      <c r="D34" s="121"/>
      <c r="E34" s="121"/>
      <c r="F34" s="121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N34" t="str">
        <f t="shared" si="0"/>
        <v/>
      </c>
      <c r="CO34" s="1" t="str">
        <f t="shared" si="3"/>
        <v/>
      </c>
      <c r="CP34" s="1">
        <f t="shared" si="2"/>
        <v>0</v>
      </c>
      <c r="CQ34" s="1">
        <f>IF(Tabela1[[#This Row],[SITUAÇÃO]]="Aprovado",CP34,0)</f>
        <v>0</v>
      </c>
      <c r="CR34" s="1"/>
    </row>
    <row r="35" spans="1:96" ht="15" customHeight="1" x14ac:dyDescent="0.35">
      <c r="A35" s="121"/>
      <c r="B35" s="121"/>
      <c r="C35" s="121"/>
      <c r="D35" s="121"/>
      <c r="E35" s="121"/>
      <c r="F35" s="121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N35" t="str">
        <f t="shared" si="0"/>
        <v/>
      </c>
      <c r="CO35" s="1" t="str">
        <f t="shared" si="3"/>
        <v/>
      </c>
      <c r="CP35" s="1">
        <f t="shared" si="2"/>
        <v>0</v>
      </c>
      <c r="CQ35" s="1">
        <f>IF(Tabela1[[#This Row],[SITUAÇÃO]]="Aprovado",CP35,0)</f>
        <v>0</v>
      </c>
      <c r="CR35" s="1"/>
    </row>
    <row r="36" spans="1:96" ht="15" customHeight="1" x14ac:dyDescent="0.35">
      <c r="A36" s="121"/>
      <c r="B36" s="121"/>
      <c r="C36" s="121"/>
      <c r="D36" s="121"/>
      <c r="E36" s="121"/>
      <c r="F36" s="121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N36" t="str">
        <f t="shared" si="0"/>
        <v/>
      </c>
      <c r="CO36" s="1" t="str">
        <f t="shared" si="3"/>
        <v/>
      </c>
      <c r="CP36" s="1">
        <f t="shared" si="2"/>
        <v>0</v>
      </c>
      <c r="CQ36" s="1">
        <f>IF(Tabela1[[#This Row],[SITUAÇÃO]]="Aprovado",CP36,0)</f>
        <v>0</v>
      </c>
      <c r="CR36" s="1"/>
    </row>
    <row r="37" spans="1:96" ht="15" customHeight="1" x14ac:dyDescent="0.35">
      <c r="A37" s="121"/>
      <c r="B37" s="121"/>
      <c r="C37" s="121"/>
      <c r="D37" s="121"/>
      <c r="E37" s="121"/>
      <c r="F37" s="121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N37" t="str">
        <f t="shared" si="0"/>
        <v/>
      </c>
      <c r="CO37" s="1" t="str">
        <f t="shared" si="3"/>
        <v/>
      </c>
      <c r="CP37" s="1">
        <f t="shared" si="2"/>
        <v>0</v>
      </c>
      <c r="CQ37" s="1">
        <f>IF(Tabela1[[#This Row],[SITUAÇÃO]]="Aprovado",CP37,0)</f>
        <v>0</v>
      </c>
      <c r="CR37" s="1"/>
    </row>
    <row r="38" spans="1:96" ht="15" customHeight="1" x14ac:dyDescent="0.35">
      <c r="A38" s="121"/>
      <c r="B38" s="121"/>
      <c r="C38" s="121"/>
      <c r="D38" s="121"/>
      <c r="E38" s="121"/>
      <c r="F38" s="12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N38" t="str">
        <f t="shared" si="0"/>
        <v/>
      </c>
      <c r="CO38" s="1" t="str">
        <f t="shared" si="3"/>
        <v/>
      </c>
      <c r="CP38" s="1">
        <f t="shared" si="2"/>
        <v>0</v>
      </c>
      <c r="CQ38" s="1">
        <f>IF(Tabela1[[#This Row],[SITUAÇÃO]]="Aprovado",CP38,0)</f>
        <v>0</v>
      </c>
      <c r="CR38" s="1"/>
    </row>
    <row r="39" spans="1:96" ht="15" customHeight="1" x14ac:dyDescent="0.35">
      <c r="A39" s="121"/>
      <c r="B39" s="121"/>
      <c r="C39" s="121"/>
      <c r="D39" s="121"/>
      <c r="E39" s="121"/>
      <c r="F39" s="12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N39" t="str">
        <f t="shared" si="0"/>
        <v/>
      </c>
      <c r="CO39" s="1" t="str">
        <f t="shared" si="3"/>
        <v/>
      </c>
      <c r="CP39" s="1">
        <f t="shared" si="2"/>
        <v>0</v>
      </c>
      <c r="CQ39" s="1">
        <f>IF(Tabela1[[#This Row],[SITUAÇÃO]]="Aprovado",CP39,0)</f>
        <v>0</v>
      </c>
      <c r="CR39" s="1"/>
    </row>
    <row r="40" spans="1:96" ht="15" customHeight="1" x14ac:dyDescent="0.35">
      <c r="A40" s="121"/>
      <c r="B40" s="121"/>
      <c r="C40" s="121"/>
      <c r="D40" s="121"/>
      <c r="E40" s="121"/>
      <c r="F40" s="121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N40" t="str">
        <f t="shared" si="0"/>
        <v/>
      </c>
      <c r="CO40" s="1" t="str">
        <f t="shared" si="3"/>
        <v/>
      </c>
      <c r="CP40" s="1">
        <f t="shared" si="2"/>
        <v>0</v>
      </c>
      <c r="CQ40" s="1">
        <f>IF(Tabela1[[#This Row],[SITUAÇÃO]]="Aprovado",CP40,0)</f>
        <v>0</v>
      </c>
      <c r="CR40" s="1"/>
    </row>
    <row r="41" spans="1:96" ht="15" customHeight="1" x14ac:dyDescent="0.35">
      <c r="A41" s="121"/>
      <c r="B41" s="121"/>
      <c r="C41" s="121"/>
      <c r="D41" s="121"/>
      <c r="E41" s="121"/>
      <c r="F41" s="12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N41" t="str">
        <f t="shared" si="0"/>
        <v/>
      </c>
      <c r="CO41" s="1" t="str">
        <f t="shared" si="3"/>
        <v/>
      </c>
      <c r="CP41" s="1">
        <f t="shared" si="2"/>
        <v>0</v>
      </c>
      <c r="CQ41" s="1">
        <f>IF(Tabela1[[#This Row],[SITUAÇÃO]]="Aprovado",CP41,0)</f>
        <v>0</v>
      </c>
      <c r="CR41" s="1"/>
    </row>
    <row r="42" spans="1:96" ht="15" customHeight="1" x14ac:dyDescent="0.35">
      <c r="A42" s="121"/>
      <c r="B42" s="121"/>
      <c r="C42" s="121"/>
      <c r="D42" s="121"/>
      <c r="E42" s="121"/>
      <c r="F42" s="121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N42" t="str">
        <f t="shared" si="0"/>
        <v/>
      </c>
      <c r="CO42" s="1" t="str">
        <f t="shared" si="3"/>
        <v/>
      </c>
      <c r="CP42" s="1">
        <f t="shared" si="2"/>
        <v>0</v>
      </c>
      <c r="CQ42" s="1">
        <f>IF(Tabela1[[#This Row],[SITUAÇÃO]]="Aprovado",CP42,0)</f>
        <v>0</v>
      </c>
      <c r="CR42" s="1"/>
    </row>
    <row r="43" spans="1:96" ht="15" customHeight="1" x14ac:dyDescent="0.35">
      <c r="A43" s="121"/>
      <c r="B43" s="121"/>
      <c r="C43" s="121"/>
      <c r="D43" s="121"/>
      <c r="E43" s="121"/>
      <c r="F43" s="12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N43" t="str">
        <f t="shared" si="0"/>
        <v/>
      </c>
      <c r="CO43" s="1" t="str">
        <f t="shared" si="3"/>
        <v/>
      </c>
      <c r="CP43" s="1">
        <f t="shared" si="2"/>
        <v>0</v>
      </c>
      <c r="CQ43" s="1">
        <f>IF(Tabela1[[#This Row],[SITUAÇÃO]]="Aprovado",CP43,0)</f>
        <v>0</v>
      </c>
      <c r="CR43" s="1"/>
    </row>
    <row r="44" spans="1:96" ht="15" customHeight="1" x14ac:dyDescent="0.35">
      <c r="A44" s="121"/>
      <c r="B44" s="121"/>
      <c r="C44" s="121"/>
      <c r="D44" s="121"/>
      <c r="E44" s="121"/>
      <c r="F44" s="12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N44" t="str">
        <f t="shared" si="0"/>
        <v/>
      </c>
      <c r="CO44" s="1" t="str">
        <f t="shared" si="3"/>
        <v/>
      </c>
      <c r="CP44" s="1">
        <f t="shared" si="2"/>
        <v>0</v>
      </c>
      <c r="CQ44" s="1">
        <f>IF(Tabela1[[#This Row],[SITUAÇÃO]]="Aprovado",CP44,0)</f>
        <v>0</v>
      </c>
      <c r="CR44" s="1"/>
    </row>
    <row r="45" spans="1:96" ht="15" customHeight="1" x14ac:dyDescent="0.35">
      <c r="A45" s="121"/>
      <c r="B45" s="121"/>
      <c r="C45" s="121"/>
      <c r="D45" s="121"/>
      <c r="E45" s="121"/>
      <c r="F45" s="121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N45" t="str">
        <f t="shared" si="0"/>
        <v/>
      </c>
      <c r="CO45" s="1" t="str">
        <f t="shared" si="3"/>
        <v/>
      </c>
      <c r="CP45" s="1">
        <f t="shared" si="2"/>
        <v>0</v>
      </c>
      <c r="CQ45" s="1">
        <f>IF(Tabela1[[#This Row],[SITUAÇÃO]]="Aprovado",CP45,0)</f>
        <v>0</v>
      </c>
      <c r="CR45" s="1"/>
    </row>
    <row r="46" spans="1:96" ht="15" customHeight="1" x14ac:dyDescent="0.35">
      <c r="A46" s="121"/>
      <c r="B46" s="121"/>
      <c r="C46" s="121"/>
      <c r="D46" s="121"/>
      <c r="E46" s="121"/>
      <c r="F46" s="12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N46" t="str">
        <f t="shared" si="0"/>
        <v/>
      </c>
      <c r="CO46" s="1" t="str">
        <f t="shared" si="3"/>
        <v/>
      </c>
      <c r="CP46" s="1">
        <f t="shared" si="2"/>
        <v>0</v>
      </c>
      <c r="CQ46" s="1">
        <f>IF(Tabela1[[#This Row],[SITUAÇÃO]]="Aprovado",CP46,0)</f>
        <v>0</v>
      </c>
      <c r="CR46" s="1"/>
    </row>
    <row r="47" spans="1:96" ht="15" customHeight="1" x14ac:dyDescent="0.35">
      <c r="A47" s="121"/>
      <c r="B47" s="121"/>
      <c r="C47" s="121"/>
      <c r="D47" s="121"/>
      <c r="E47" s="121"/>
      <c r="F47" s="12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N47" t="str">
        <f t="shared" si="0"/>
        <v/>
      </c>
      <c r="CO47" s="1" t="str">
        <f t="shared" si="3"/>
        <v/>
      </c>
      <c r="CP47" s="1">
        <f t="shared" si="2"/>
        <v>0</v>
      </c>
      <c r="CQ47" s="1">
        <f>IF(Tabela1[[#This Row],[SITUAÇÃO]]="Aprovado",CP47,0)</f>
        <v>0</v>
      </c>
      <c r="CR47" s="1"/>
    </row>
    <row r="48" spans="1:96" ht="15" customHeight="1" x14ac:dyDescent="0.35">
      <c r="A48" s="121"/>
      <c r="B48" s="121"/>
      <c r="C48" s="121"/>
      <c r="D48" s="121"/>
      <c r="E48" s="121"/>
      <c r="F48" s="121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N48" t="str">
        <f t="shared" si="0"/>
        <v/>
      </c>
      <c r="CO48" s="1" t="str">
        <f t="shared" si="3"/>
        <v/>
      </c>
      <c r="CP48" s="1">
        <f t="shared" si="2"/>
        <v>0</v>
      </c>
      <c r="CQ48" s="1">
        <f>IF(Tabela1[[#This Row],[SITUAÇÃO]]="Aprovado",CP48,0)</f>
        <v>0</v>
      </c>
      <c r="CR48" s="1"/>
    </row>
    <row r="49" spans="1:96" ht="15" customHeight="1" x14ac:dyDescent="0.35">
      <c r="A49" s="121"/>
      <c r="B49" s="121"/>
      <c r="C49" s="121"/>
      <c r="D49" s="121"/>
      <c r="E49" s="121"/>
      <c r="F49" s="121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N49" t="str">
        <f t="shared" si="0"/>
        <v/>
      </c>
      <c r="CO49" s="1" t="str">
        <f t="shared" si="3"/>
        <v/>
      </c>
      <c r="CP49" s="1">
        <f t="shared" si="2"/>
        <v>0</v>
      </c>
      <c r="CQ49" s="1">
        <f>IF(Tabela1[[#This Row],[SITUAÇÃO]]="Aprovado",CP49,0)</f>
        <v>0</v>
      </c>
      <c r="CR49" s="1"/>
    </row>
    <row r="50" spans="1:96" ht="15" customHeight="1" x14ac:dyDescent="0.35">
      <c r="A50" s="121"/>
      <c r="B50" s="121"/>
      <c r="C50" s="121"/>
      <c r="D50" s="121"/>
      <c r="E50" s="121"/>
      <c r="F50" s="121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N50" t="str">
        <f t="shared" si="0"/>
        <v/>
      </c>
      <c r="CO50" s="1" t="str">
        <f t="shared" si="3"/>
        <v/>
      </c>
      <c r="CP50" s="1">
        <f t="shared" si="2"/>
        <v>0</v>
      </c>
      <c r="CQ50" s="1">
        <f>IF(Tabela1[[#This Row],[SITUAÇÃO]]="Aprovado",CP50,0)</f>
        <v>0</v>
      </c>
      <c r="CR50" s="1"/>
    </row>
    <row r="51" spans="1:96" ht="15" customHeight="1" x14ac:dyDescent="0.35">
      <c r="A51" s="121"/>
      <c r="B51" s="121"/>
      <c r="C51" s="121"/>
      <c r="D51" s="121"/>
      <c r="E51" s="121"/>
      <c r="F51" s="121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N51" t="str">
        <f t="shared" si="0"/>
        <v/>
      </c>
      <c r="CO51" s="1" t="str">
        <f t="shared" si="3"/>
        <v/>
      </c>
      <c r="CP51" s="1">
        <f t="shared" si="2"/>
        <v>0</v>
      </c>
      <c r="CQ51" s="1">
        <f>IF(Tabela1[[#This Row],[SITUAÇÃO]]="Aprovado",CP51,0)</f>
        <v>0</v>
      </c>
      <c r="CR51" s="1"/>
    </row>
    <row r="52" spans="1:96" ht="15" customHeight="1" x14ac:dyDescent="0.35">
      <c r="A52" s="121"/>
      <c r="B52" s="121"/>
      <c r="C52" s="121"/>
      <c r="D52" s="121"/>
      <c r="E52" s="121"/>
      <c r="F52" s="121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N52" t="str">
        <f t="shared" si="0"/>
        <v/>
      </c>
      <c r="CO52" s="1" t="str">
        <f t="shared" si="3"/>
        <v/>
      </c>
      <c r="CP52" s="1">
        <f t="shared" si="2"/>
        <v>0</v>
      </c>
      <c r="CQ52" s="1">
        <f>IF(Tabela1[[#This Row],[SITUAÇÃO]]="Aprovado",CP52,0)</f>
        <v>0</v>
      </c>
      <c r="CR52" s="1"/>
    </row>
    <row r="53" spans="1:96" x14ac:dyDescent="0.35">
      <c r="A53" s="121"/>
      <c r="B53" s="121"/>
      <c r="C53" s="121"/>
      <c r="D53" s="121"/>
      <c r="E53" s="121"/>
      <c r="F53" s="121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N53" t="str">
        <f t="shared" si="0"/>
        <v/>
      </c>
      <c r="CO53" s="1" t="str">
        <f t="shared" si="3"/>
        <v/>
      </c>
      <c r="CP53" s="1">
        <f t="shared" si="2"/>
        <v>0</v>
      </c>
      <c r="CQ53" s="1">
        <f>IF(Tabela1[[#This Row],[SITUAÇÃO]]="Aprovado",CP53,0)</f>
        <v>0</v>
      </c>
      <c r="CR53" s="1"/>
    </row>
    <row r="54" spans="1:96" ht="15" customHeight="1" x14ac:dyDescent="0.35">
      <c r="A54" s="121"/>
      <c r="B54" s="121"/>
      <c r="C54" s="121"/>
      <c r="D54" s="121"/>
      <c r="E54" s="121"/>
      <c r="F54" s="12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N54" t="str">
        <f t="shared" si="0"/>
        <v/>
      </c>
      <c r="CO54" s="1" t="str">
        <f t="shared" si="3"/>
        <v/>
      </c>
      <c r="CP54" s="1">
        <f t="shared" si="2"/>
        <v>0</v>
      </c>
      <c r="CQ54" s="1">
        <f>IF(Tabela1[[#This Row],[SITUAÇÃO]]="Aprovado",CP54,0)</f>
        <v>0</v>
      </c>
      <c r="CR54" s="1"/>
    </row>
    <row r="55" spans="1:96" ht="15" customHeight="1" x14ac:dyDescent="0.35">
      <c r="A55" s="121"/>
      <c r="B55" s="121"/>
      <c r="C55" s="121"/>
      <c r="D55" s="121"/>
      <c r="E55" s="121"/>
      <c r="F55" s="121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N55" t="str">
        <f t="shared" si="0"/>
        <v/>
      </c>
      <c r="CO55" s="1" t="str">
        <f t="shared" si="3"/>
        <v/>
      </c>
      <c r="CP55" s="1">
        <f t="shared" si="2"/>
        <v>0</v>
      </c>
      <c r="CQ55" s="1">
        <f>IF(Tabela1[[#This Row],[SITUAÇÃO]]="Aprovado",CP55,0)</f>
        <v>0</v>
      </c>
      <c r="CR55" s="1"/>
    </row>
    <row r="56" spans="1:96" ht="15" customHeight="1" x14ac:dyDescent="0.35">
      <c r="A56" s="121"/>
      <c r="B56" s="121"/>
      <c r="C56" s="121"/>
      <c r="D56" s="121"/>
      <c r="E56" s="121"/>
      <c r="F56" s="121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N56" t="str">
        <f t="shared" si="0"/>
        <v/>
      </c>
      <c r="CO56" s="1" t="str">
        <f t="shared" si="3"/>
        <v/>
      </c>
      <c r="CP56" s="1">
        <f t="shared" si="2"/>
        <v>0</v>
      </c>
      <c r="CQ56" s="1">
        <f>IF(Tabela1[[#This Row],[SITUAÇÃO]]="Aprovado",CP56,0)</f>
        <v>0</v>
      </c>
      <c r="CR56" s="1"/>
    </row>
    <row r="57" spans="1:96" ht="15" customHeight="1" x14ac:dyDescent="0.35">
      <c r="A57" s="12"/>
      <c r="B57" s="12"/>
      <c r="C57" s="12"/>
      <c r="D57" s="12"/>
      <c r="E57" s="12"/>
      <c r="F57" s="1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N57" t="str">
        <f t="shared" si="0"/>
        <v/>
      </c>
      <c r="CO57" s="1" t="str">
        <f t="shared" si="3"/>
        <v/>
      </c>
      <c r="CP57" s="1">
        <f t="shared" si="2"/>
        <v>0</v>
      </c>
      <c r="CQ57" s="1">
        <f>IF(Tabela1[[#This Row],[SITUAÇÃO]]="Aprovado",CP57,0)</f>
        <v>0</v>
      </c>
      <c r="CR57" s="1"/>
    </row>
    <row r="58" spans="1:96" ht="15" customHeight="1" x14ac:dyDescent="0.35"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N58" t="str">
        <f t="shared" ref="CN58:CN121" si="4">LEFT(A58,7)</f>
        <v/>
      </c>
      <c r="CO58" s="1" t="str">
        <f t="shared" ref="CO58:CO121" si="5">LEFT(CN58,2)</f>
        <v/>
      </c>
      <c r="CP58" s="1">
        <f t="shared" ref="CP58:CP121" si="6">IFERROR(C58,0)</f>
        <v>0</v>
      </c>
      <c r="CQ58" s="1">
        <f>IF(Tabela1[[#This Row],[SITUAÇÃO]]="Aprovado",CP58,0)</f>
        <v>0</v>
      </c>
      <c r="CR58" s="1"/>
    </row>
    <row r="59" spans="1:96" ht="15" customHeight="1" x14ac:dyDescent="0.35"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N59" t="str">
        <f t="shared" si="4"/>
        <v/>
      </c>
      <c r="CO59" s="1" t="str">
        <f t="shared" si="5"/>
        <v/>
      </c>
      <c r="CP59" s="1">
        <f t="shared" si="6"/>
        <v>0</v>
      </c>
      <c r="CQ59" s="1">
        <f>IF(Tabela1[[#This Row],[SITUAÇÃO]]="Aprovado",CP59,0)</f>
        <v>0</v>
      </c>
      <c r="CR59" s="1"/>
    </row>
    <row r="60" spans="1:96" ht="15" customHeight="1" x14ac:dyDescent="0.35"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N60" t="str">
        <f t="shared" si="4"/>
        <v/>
      </c>
      <c r="CO60" s="1" t="str">
        <f t="shared" si="5"/>
        <v/>
      </c>
      <c r="CP60" s="1">
        <f t="shared" si="6"/>
        <v>0</v>
      </c>
      <c r="CQ60" s="1">
        <f>IF(Tabela1[[#This Row],[SITUAÇÃO]]="Aprovado",CP60,0)</f>
        <v>0</v>
      </c>
      <c r="CR60" s="1"/>
    </row>
    <row r="61" spans="1:96" ht="15" customHeight="1" x14ac:dyDescent="0.35"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N61" t="str">
        <f t="shared" si="4"/>
        <v/>
      </c>
      <c r="CO61" s="1" t="str">
        <f t="shared" si="5"/>
        <v/>
      </c>
      <c r="CP61" s="1">
        <f t="shared" si="6"/>
        <v>0</v>
      </c>
      <c r="CQ61" s="1">
        <f>IF(Tabela1[[#This Row],[SITUAÇÃO]]="Aprovado",CP61,0)</f>
        <v>0</v>
      </c>
      <c r="CR61" s="1"/>
    </row>
    <row r="62" spans="1:96" ht="15" customHeight="1" x14ac:dyDescent="0.35"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N62" t="str">
        <f t="shared" si="4"/>
        <v/>
      </c>
      <c r="CO62" s="1" t="str">
        <f t="shared" si="5"/>
        <v/>
      </c>
      <c r="CP62" s="1">
        <f t="shared" si="6"/>
        <v>0</v>
      </c>
      <c r="CQ62" s="1">
        <f>IF(Tabela1[[#This Row],[SITUAÇÃO]]="Aprovado",CP62,0)</f>
        <v>0</v>
      </c>
      <c r="CR62" s="1"/>
    </row>
    <row r="63" spans="1:96" ht="15" customHeight="1" x14ac:dyDescent="0.35"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N63" t="str">
        <f t="shared" si="4"/>
        <v/>
      </c>
      <c r="CO63" s="1" t="str">
        <f t="shared" si="5"/>
        <v/>
      </c>
      <c r="CP63" s="1">
        <f t="shared" si="6"/>
        <v>0</v>
      </c>
      <c r="CQ63" s="1">
        <f>IF(Tabela1[[#This Row],[SITUAÇÃO]]="Aprovado",CP63,0)</f>
        <v>0</v>
      </c>
      <c r="CR63" s="1"/>
    </row>
    <row r="64" spans="1:96" ht="15" customHeight="1" x14ac:dyDescent="0.35"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N64" t="str">
        <f t="shared" si="4"/>
        <v/>
      </c>
      <c r="CO64" s="1" t="str">
        <f t="shared" si="5"/>
        <v/>
      </c>
      <c r="CP64" s="1">
        <f t="shared" si="6"/>
        <v>0</v>
      </c>
      <c r="CQ64" s="1">
        <f>IF(Tabela1[[#This Row],[SITUAÇÃO]]="Aprovado",CP64,0)</f>
        <v>0</v>
      </c>
      <c r="CR64" s="1"/>
    </row>
    <row r="65" spans="1:96" ht="15" customHeight="1" x14ac:dyDescent="0.35"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N65" t="str">
        <f t="shared" si="4"/>
        <v/>
      </c>
      <c r="CO65" s="1" t="str">
        <f t="shared" si="5"/>
        <v/>
      </c>
      <c r="CP65" s="1">
        <f t="shared" si="6"/>
        <v>0</v>
      </c>
      <c r="CQ65" s="1">
        <f>IF(Tabela1[[#This Row],[SITUAÇÃO]]="Aprovado",CP65,0)</f>
        <v>0</v>
      </c>
      <c r="CR65" s="1"/>
    </row>
    <row r="66" spans="1:96" ht="15" customHeight="1" x14ac:dyDescent="0.35"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N66" t="str">
        <f t="shared" si="4"/>
        <v/>
      </c>
      <c r="CO66" s="1" t="str">
        <f t="shared" si="5"/>
        <v/>
      </c>
      <c r="CP66" s="1">
        <f t="shared" si="6"/>
        <v>0</v>
      </c>
      <c r="CQ66" s="1">
        <f>IF(Tabela1[[#This Row],[SITUAÇÃO]]="Aprovado",CP66,0)</f>
        <v>0</v>
      </c>
      <c r="CR66" s="1"/>
    </row>
    <row r="67" spans="1:96" ht="15" customHeight="1" x14ac:dyDescent="0.35"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N67" t="str">
        <f t="shared" si="4"/>
        <v/>
      </c>
      <c r="CO67" s="1" t="str">
        <f t="shared" si="5"/>
        <v/>
      </c>
      <c r="CP67" s="1">
        <f t="shared" si="6"/>
        <v>0</v>
      </c>
      <c r="CQ67" s="1">
        <f>IF(Tabela1[[#This Row],[SITUAÇÃO]]="Aprovado",CP67,0)</f>
        <v>0</v>
      </c>
      <c r="CR67" s="1"/>
    </row>
    <row r="68" spans="1:96" ht="15" customHeight="1" x14ac:dyDescent="0.35"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N68" t="str">
        <f t="shared" si="4"/>
        <v/>
      </c>
      <c r="CO68" s="1" t="str">
        <f t="shared" si="5"/>
        <v/>
      </c>
      <c r="CP68" s="1">
        <f t="shared" si="6"/>
        <v>0</v>
      </c>
      <c r="CQ68" s="1">
        <f>IF(Tabela1[[#This Row],[SITUAÇÃO]]="Aprovado",CP68,0)</f>
        <v>0</v>
      </c>
      <c r="CR68" s="1"/>
    </row>
    <row r="69" spans="1:96" ht="15" customHeight="1" x14ac:dyDescent="0.35"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N69" t="str">
        <f t="shared" si="4"/>
        <v/>
      </c>
      <c r="CO69" s="1" t="str">
        <f t="shared" si="5"/>
        <v/>
      </c>
      <c r="CP69" s="1">
        <f t="shared" si="6"/>
        <v>0</v>
      </c>
      <c r="CQ69" s="1">
        <f>IF(Tabela1[[#This Row],[SITUAÇÃO]]="Aprovado",CP69,0)</f>
        <v>0</v>
      </c>
      <c r="CR69" s="1"/>
    </row>
    <row r="70" spans="1:96" ht="15" customHeight="1" x14ac:dyDescent="0.35"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N70" t="str">
        <f t="shared" si="4"/>
        <v/>
      </c>
      <c r="CO70" s="1" t="str">
        <f t="shared" si="5"/>
        <v/>
      </c>
      <c r="CP70" s="1">
        <f t="shared" si="6"/>
        <v>0</v>
      </c>
      <c r="CQ70" s="1">
        <f>IF(Tabela1[[#This Row],[SITUAÇÃO]]="Aprovado",CP70,0)</f>
        <v>0</v>
      </c>
      <c r="CR70" s="1"/>
    </row>
    <row r="71" spans="1:96" ht="15" customHeight="1" x14ac:dyDescent="0.35">
      <c r="A71" s="12"/>
      <c r="B71" s="12"/>
      <c r="C71" s="12"/>
      <c r="D71" s="12"/>
      <c r="E71" s="12"/>
      <c r="F71" s="12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N71" t="str">
        <f t="shared" si="4"/>
        <v/>
      </c>
      <c r="CO71" s="1" t="str">
        <f t="shared" si="5"/>
        <v/>
      </c>
      <c r="CP71" s="1">
        <f t="shared" si="6"/>
        <v>0</v>
      </c>
      <c r="CQ71" s="1">
        <f>IF(Tabela1[[#This Row],[SITUAÇÃO]]="Aprovado",CP71,0)</f>
        <v>0</v>
      </c>
      <c r="CR71" s="1"/>
    </row>
    <row r="72" spans="1:96" ht="15" customHeight="1" x14ac:dyDescent="0.35">
      <c r="A72" s="12"/>
      <c r="B72" s="12"/>
      <c r="C72" s="12"/>
      <c r="D72" s="12"/>
      <c r="E72" s="12"/>
      <c r="F72" s="12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N72" t="str">
        <f t="shared" si="4"/>
        <v/>
      </c>
      <c r="CO72" s="1" t="str">
        <f t="shared" si="5"/>
        <v/>
      </c>
      <c r="CP72" s="1">
        <f t="shared" si="6"/>
        <v>0</v>
      </c>
      <c r="CQ72" s="1">
        <f>IF(Tabela1[[#This Row],[SITUAÇÃO]]="Aprovado",CP72,0)</f>
        <v>0</v>
      </c>
      <c r="CR72" s="1"/>
    </row>
    <row r="73" spans="1:96" ht="15" customHeight="1" x14ac:dyDescent="0.35">
      <c r="A73" s="12"/>
      <c r="B73" s="12"/>
      <c r="C73" s="12"/>
      <c r="D73" s="12"/>
      <c r="E73" s="12"/>
      <c r="F73" s="12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N73" t="str">
        <f t="shared" si="4"/>
        <v/>
      </c>
      <c r="CO73" s="1" t="str">
        <f t="shared" si="5"/>
        <v/>
      </c>
      <c r="CP73" s="1">
        <f t="shared" si="6"/>
        <v>0</v>
      </c>
      <c r="CQ73" s="1">
        <f>IF(Tabela1[[#This Row],[SITUAÇÃO]]="Aprovado",CP73,0)</f>
        <v>0</v>
      </c>
      <c r="CR73" s="1"/>
    </row>
    <row r="74" spans="1:96" ht="15" customHeight="1" x14ac:dyDescent="0.35">
      <c r="A74" s="12"/>
      <c r="B74" s="12"/>
      <c r="C74" s="12"/>
      <c r="D74" s="12"/>
      <c r="E74" s="12"/>
      <c r="F74" s="12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N74" t="str">
        <f t="shared" si="4"/>
        <v/>
      </c>
      <c r="CO74" s="1" t="str">
        <f t="shared" si="5"/>
        <v/>
      </c>
      <c r="CP74" s="1">
        <f t="shared" si="6"/>
        <v>0</v>
      </c>
      <c r="CQ74" s="1">
        <f>IF(Tabela1[[#This Row],[SITUAÇÃO]]="Aprovado",CP74,0)</f>
        <v>0</v>
      </c>
      <c r="CR74" s="1"/>
    </row>
    <row r="75" spans="1:96" ht="15" customHeight="1" x14ac:dyDescent="0.35">
      <c r="A75" s="12"/>
      <c r="B75" s="12"/>
      <c r="C75" s="12"/>
      <c r="D75" s="12"/>
      <c r="E75" s="12"/>
      <c r="F75" s="12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N75" t="str">
        <f t="shared" si="4"/>
        <v/>
      </c>
      <c r="CO75" s="1" t="str">
        <f t="shared" si="5"/>
        <v/>
      </c>
      <c r="CP75" s="1">
        <f t="shared" si="6"/>
        <v>0</v>
      </c>
      <c r="CQ75" s="1">
        <f>IF(Tabela1[[#This Row],[SITUAÇÃO]]="Aprovado",CP75,0)</f>
        <v>0</v>
      </c>
      <c r="CR75" s="1"/>
    </row>
    <row r="76" spans="1:96" ht="15" customHeight="1" x14ac:dyDescent="0.35">
      <c r="A76" s="12"/>
      <c r="B76" s="12"/>
      <c r="C76" s="12"/>
      <c r="D76" s="12"/>
      <c r="E76" s="12"/>
      <c r="F76" s="12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N76" t="str">
        <f t="shared" si="4"/>
        <v/>
      </c>
      <c r="CO76" s="1" t="str">
        <f t="shared" si="5"/>
        <v/>
      </c>
      <c r="CP76" s="1">
        <f t="shared" si="6"/>
        <v>0</v>
      </c>
      <c r="CQ76" s="1">
        <f>IF(Tabela1[[#This Row],[SITUAÇÃO]]="Aprovado",CP76,0)</f>
        <v>0</v>
      </c>
      <c r="CR76" s="1"/>
    </row>
    <row r="77" spans="1:96" ht="15" customHeight="1" x14ac:dyDescent="0.35">
      <c r="A77" s="12"/>
      <c r="B77" s="12"/>
      <c r="C77" s="12"/>
      <c r="D77" s="12"/>
      <c r="E77" s="12"/>
      <c r="F77" s="12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N77" t="str">
        <f t="shared" si="4"/>
        <v/>
      </c>
      <c r="CO77" s="1" t="str">
        <f t="shared" si="5"/>
        <v/>
      </c>
      <c r="CP77" s="1">
        <f t="shared" si="6"/>
        <v>0</v>
      </c>
      <c r="CQ77" s="1">
        <f>IF(Tabela1[[#This Row],[SITUAÇÃO]]="Aprovado",CP77,0)</f>
        <v>0</v>
      </c>
      <c r="CR77" s="1"/>
    </row>
    <row r="78" spans="1:96" ht="15" customHeight="1" x14ac:dyDescent="0.35">
      <c r="A78" s="12"/>
      <c r="B78" s="12"/>
      <c r="C78" s="12"/>
      <c r="D78" s="12"/>
      <c r="E78" s="12"/>
      <c r="F78" s="12"/>
      <c r="CN78" t="str">
        <f t="shared" si="4"/>
        <v/>
      </c>
      <c r="CO78" s="1" t="str">
        <f t="shared" si="5"/>
        <v/>
      </c>
      <c r="CP78" s="1">
        <f t="shared" si="6"/>
        <v>0</v>
      </c>
      <c r="CQ78" s="1">
        <f>IF(Tabela1[[#This Row],[SITUAÇÃO]]="Aprovado",CP78,0)</f>
        <v>0</v>
      </c>
      <c r="CR78" s="1"/>
    </row>
    <row r="79" spans="1:96" ht="15" customHeight="1" x14ac:dyDescent="0.35">
      <c r="A79" s="12"/>
      <c r="B79" s="12"/>
      <c r="C79" s="12"/>
      <c r="D79" s="12"/>
      <c r="E79" s="12"/>
      <c r="F79" s="12"/>
      <c r="CN79" t="str">
        <f t="shared" si="4"/>
        <v/>
      </c>
      <c r="CO79" s="1" t="str">
        <f t="shared" si="5"/>
        <v/>
      </c>
      <c r="CP79" s="1">
        <f t="shared" si="6"/>
        <v>0</v>
      </c>
      <c r="CQ79" s="1">
        <f>IF(Tabela1[[#This Row],[SITUAÇÃO]]="Aprovado",CP79,0)</f>
        <v>0</v>
      </c>
      <c r="CR79" s="1"/>
    </row>
    <row r="80" spans="1:96" ht="15" customHeight="1" x14ac:dyDescent="0.35">
      <c r="A80" s="12"/>
      <c r="B80" s="12"/>
      <c r="C80" s="12"/>
      <c r="D80" s="12"/>
      <c r="E80" s="12"/>
      <c r="F80" s="12"/>
      <c r="CN80" t="str">
        <f t="shared" si="4"/>
        <v/>
      </c>
      <c r="CO80" s="1" t="str">
        <f t="shared" si="5"/>
        <v/>
      </c>
      <c r="CP80" s="1">
        <f t="shared" si="6"/>
        <v>0</v>
      </c>
      <c r="CQ80" s="1">
        <f>IF(Tabela1[[#This Row],[SITUAÇÃO]]="Aprovado",CP80,0)</f>
        <v>0</v>
      </c>
      <c r="CR80" s="1"/>
    </row>
    <row r="81" spans="1:96" ht="15" customHeight="1" x14ac:dyDescent="0.35">
      <c r="A81" s="12"/>
      <c r="B81" s="12"/>
      <c r="C81" s="12"/>
      <c r="D81" s="12"/>
      <c r="E81" s="12"/>
      <c r="F81" s="12"/>
      <c r="CN81" t="str">
        <f t="shared" si="4"/>
        <v/>
      </c>
      <c r="CO81" s="1" t="str">
        <f t="shared" si="5"/>
        <v/>
      </c>
      <c r="CP81" s="1">
        <f t="shared" si="6"/>
        <v>0</v>
      </c>
      <c r="CQ81" s="1">
        <f>IF(Tabela1[[#This Row],[SITUAÇÃO]]="Aprovado",CP81,0)</f>
        <v>0</v>
      </c>
      <c r="CR81" s="1"/>
    </row>
    <row r="82" spans="1:96" x14ac:dyDescent="0.35">
      <c r="A82" s="12"/>
      <c r="B82" s="12"/>
      <c r="C82" s="12"/>
      <c r="D82" s="12"/>
      <c r="E82" s="12"/>
      <c r="F82" s="12"/>
      <c r="CN82" t="str">
        <f t="shared" si="4"/>
        <v/>
      </c>
      <c r="CO82" s="1" t="str">
        <f t="shared" si="5"/>
        <v/>
      </c>
      <c r="CP82" s="1">
        <f t="shared" si="6"/>
        <v>0</v>
      </c>
      <c r="CQ82" s="1">
        <f>IF(Tabela1[[#This Row],[SITUAÇÃO]]="Aprovado",CP82,0)</f>
        <v>0</v>
      </c>
      <c r="CR82" s="1"/>
    </row>
    <row r="83" spans="1:96" x14ac:dyDescent="0.35">
      <c r="A83" s="12"/>
      <c r="B83" s="12"/>
      <c r="C83" s="12"/>
      <c r="D83" s="12"/>
      <c r="E83" s="12"/>
      <c r="F83" s="12"/>
      <c r="CN83" t="str">
        <f t="shared" si="4"/>
        <v/>
      </c>
      <c r="CO83" s="1" t="str">
        <f t="shared" si="5"/>
        <v/>
      </c>
      <c r="CP83" s="1">
        <f t="shared" si="6"/>
        <v>0</v>
      </c>
      <c r="CQ83" s="1">
        <f>IF(Tabela1[[#This Row],[SITUAÇÃO]]="Aprovado",CP83,0)</f>
        <v>0</v>
      </c>
      <c r="CR83" s="1"/>
    </row>
    <row r="84" spans="1:96" x14ac:dyDescent="0.35">
      <c r="A84" s="12"/>
      <c r="B84" s="12"/>
      <c r="C84" s="12"/>
      <c r="D84" s="12"/>
      <c r="E84" s="12"/>
      <c r="F84" s="12"/>
      <c r="CN84" t="str">
        <f t="shared" si="4"/>
        <v/>
      </c>
      <c r="CO84" s="1" t="str">
        <f t="shared" si="5"/>
        <v/>
      </c>
      <c r="CP84" s="1">
        <f t="shared" si="6"/>
        <v>0</v>
      </c>
      <c r="CQ84" s="1">
        <f>IF(Tabela1[[#This Row],[SITUAÇÃO]]="Aprovado",CP84,0)</f>
        <v>0</v>
      </c>
      <c r="CR84" s="1"/>
    </row>
    <row r="85" spans="1:96" x14ac:dyDescent="0.35">
      <c r="A85" s="12"/>
      <c r="B85" s="12"/>
      <c r="C85" s="12"/>
      <c r="D85" s="12"/>
      <c r="E85" s="12"/>
      <c r="F85" s="12"/>
      <c r="CN85" t="str">
        <f t="shared" si="4"/>
        <v/>
      </c>
      <c r="CO85" s="1" t="str">
        <f t="shared" si="5"/>
        <v/>
      </c>
      <c r="CP85" s="1">
        <f t="shared" si="6"/>
        <v>0</v>
      </c>
      <c r="CQ85" s="1">
        <f>IF(Tabela1[[#This Row],[SITUAÇÃO]]="Aprovado",CP85,0)</f>
        <v>0</v>
      </c>
      <c r="CR85" s="1"/>
    </row>
    <row r="86" spans="1:96" x14ac:dyDescent="0.35">
      <c r="A86" s="12"/>
      <c r="B86" s="12"/>
      <c r="C86" s="12"/>
      <c r="D86" s="12"/>
      <c r="E86" s="12"/>
      <c r="F86" s="12"/>
      <c r="CN86" t="str">
        <f t="shared" si="4"/>
        <v/>
      </c>
      <c r="CO86" s="1" t="str">
        <f t="shared" si="5"/>
        <v/>
      </c>
      <c r="CP86" s="1">
        <f t="shared" si="6"/>
        <v>0</v>
      </c>
      <c r="CQ86" s="1">
        <f>IF(Tabela1[[#This Row],[SITUAÇÃO]]="Aprovado",CP86,0)</f>
        <v>0</v>
      </c>
      <c r="CR86" s="1"/>
    </row>
    <row r="87" spans="1:96" x14ac:dyDescent="0.35">
      <c r="A87" s="12"/>
      <c r="B87" s="12"/>
      <c r="C87" s="12"/>
      <c r="D87" s="12"/>
      <c r="E87" s="12"/>
      <c r="F87" s="12"/>
      <c r="CN87" t="str">
        <f t="shared" si="4"/>
        <v/>
      </c>
      <c r="CO87" s="1" t="str">
        <f t="shared" si="5"/>
        <v/>
      </c>
      <c r="CP87" s="1">
        <f t="shared" si="6"/>
        <v>0</v>
      </c>
      <c r="CQ87" s="1">
        <f>IF(Tabela1[[#This Row],[SITUAÇÃO]]="Aprovado",CP87,0)</f>
        <v>0</v>
      </c>
      <c r="CR87" s="1"/>
    </row>
    <row r="88" spans="1:96" x14ac:dyDescent="0.35">
      <c r="A88" s="12"/>
      <c r="B88" s="12"/>
      <c r="C88" s="12"/>
      <c r="D88" s="12"/>
      <c r="E88" s="12"/>
      <c r="F88" s="12"/>
      <c r="CN88" t="str">
        <f t="shared" si="4"/>
        <v/>
      </c>
      <c r="CO88" s="1" t="str">
        <f t="shared" si="5"/>
        <v/>
      </c>
      <c r="CP88" s="1">
        <f t="shared" si="6"/>
        <v>0</v>
      </c>
      <c r="CQ88" s="1">
        <f>IF(Tabela1[[#This Row],[SITUAÇÃO]]="Aprovado",CP88,0)</f>
        <v>0</v>
      </c>
      <c r="CR88" s="1"/>
    </row>
    <row r="89" spans="1:96" x14ac:dyDescent="0.35">
      <c r="A89" s="12"/>
      <c r="B89" s="12"/>
      <c r="C89" s="12"/>
      <c r="D89" s="12"/>
      <c r="E89" s="12"/>
      <c r="F89" s="12"/>
      <c r="CN89" t="str">
        <f t="shared" si="4"/>
        <v/>
      </c>
      <c r="CO89" s="1" t="str">
        <f t="shared" si="5"/>
        <v/>
      </c>
      <c r="CP89" s="1">
        <f t="shared" si="6"/>
        <v>0</v>
      </c>
      <c r="CQ89" s="1">
        <f>IF(Tabela1[[#This Row],[SITUAÇÃO]]="Aprovado",CP89,0)</f>
        <v>0</v>
      </c>
      <c r="CR89" s="1"/>
    </row>
    <row r="90" spans="1:96" x14ac:dyDescent="0.35">
      <c r="A90" s="12"/>
      <c r="B90" s="12"/>
      <c r="C90" s="12"/>
      <c r="D90" s="12"/>
      <c r="E90" s="12"/>
      <c r="F90" s="12"/>
      <c r="CN90" t="str">
        <f t="shared" si="4"/>
        <v/>
      </c>
      <c r="CO90" s="1" t="str">
        <f t="shared" si="5"/>
        <v/>
      </c>
      <c r="CP90" s="1">
        <f t="shared" si="6"/>
        <v>0</v>
      </c>
      <c r="CQ90" s="1">
        <f>IF(Tabela1[[#This Row],[SITUAÇÃO]]="Aprovado",CP90,0)</f>
        <v>0</v>
      </c>
      <c r="CR90" s="1"/>
    </row>
    <row r="91" spans="1:96" x14ac:dyDescent="0.35">
      <c r="A91" s="12"/>
      <c r="B91" s="12"/>
      <c r="C91" s="12"/>
      <c r="D91" s="12"/>
      <c r="E91" s="12"/>
      <c r="F91" s="12"/>
      <c r="CN91" t="str">
        <f t="shared" si="4"/>
        <v/>
      </c>
      <c r="CO91" s="1" t="str">
        <f t="shared" si="5"/>
        <v/>
      </c>
      <c r="CP91" s="1">
        <f t="shared" si="6"/>
        <v>0</v>
      </c>
      <c r="CQ91" s="1">
        <f>IF(Tabela1[[#This Row],[SITUAÇÃO]]="Aprovado",CP91,0)</f>
        <v>0</v>
      </c>
      <c r="CR91" s="1"/>
    </row>
    <row r="92" spans="1:96" x14ac:dyDescent="0.35">
      <c r="A92" s="12"/>
      <c r="B92" s="12"/>
      <c r="C92" s="12"/>
      <c r="D92" s="12"/>
      <c r="E92" s="12"/>
      <c r="F92" s="12"/>
      <c r="CN92" t="str">
        <f t="shared" si="4"/>
        <v/>
      </c>
      <c r="CO92" s="1" t="str">
        <f t="shared" si="5"/>
        <v/>
      </c>
      <c r="CP92" s="1">
        <f t="shared" si="6"/>
        <v>0</v>
      </c>
      <c r="CQ92" s="1">
        <f>IF(Tabela1[[#This Row],[SITUAÇÃO]]="Aprovado",CP92,0)</f>
        <v>0</v>
      </c>
      <c r="CR92" s="1"/>
    </row>
    <row r="93" spans="1:96" x14ac:dyDescent="0.35">
      <c r="A93" s="12"/>
      <c r="B93" s="12"/>
      <c r="C93" s="12"/>
      <c r="D93" s="12"/>
      <c r="E93" s="12"/>
      <c r="F93" s="12"/>
      <c r="CN93" t="str">
        <f t="shared" si="4"/>
        <v/>
      </c>
      <c r="CO93" s="1" t="str">
        <f t="shared" si="5"/>
        <v/>
      </c>
      <c r="CP93" s="1">
        <f t="shared" si="6"/>
        <v>0</v>
      </c>
      <c r="CQ93" s="1">
        <f>IF(Tabela1[[#This Row],[SITUAÇÃO]]="Aprovado",CP93,0)</f>
        <v>0</v>
      </c>
      <c r="CR93" s="1"/>
    </row>
    <row r="94" spans="1:96" x14ac:dyDescent="0.35">
      <c r="A94" s="12"/>
      <c r="B94" s="12"/>
      <c r="C94" s="12"/>
      <c r="D94" s="12"/>
      <c r="E94" s="12"/>
      <c r="F94" s="12"/>
      <c r="CN94" t="str">
        <f t="shared" si="4"/>
        <v/>
      </c>
      <c r="CO94" s="1" t="str">
        <f t="shared" si="5"/>
        <v/>
      </c>
      <c r="CP94" s="1">
        <f t="shared" si="6"/>
        <v>0</v>
      </c>
      <c r="CQ94" s="1">
        <f>IF(Tabela1[[#This Row],[SITUAÇÃO]]="Aprovado",CP94,0)</f>
        <v>0</v>
      </c>
      <c r="CR94" s="1"/>
    </row>
    <row r="95" spans="1:96" x14ac:dyDescent="0.35">
      <c r="A95" s="12"/>
      <c r="B95" s="12"/>
      <c r="C95" s="12"/>
      <c r="D95" s="12"/>
      <c r="E95" s="12"/>
      <c r="F95" s="12"/>
      <c r="CN95" t="str">
        <f t="shared" si="4"/>
        <v/>
      </c>
      <c r="CO95" s="1" t="str">
        <f t="shared" si="5"/>
        <v/>
      </c>
      <c r="CP95" s="1">
        <f t="shared" si="6"/>
        <v>0</v>
      </c>
      <c r="CQ95" s="1">
        <f>IF(Tabela1[[#This Row],[SITUAÇÃO]]="Aprovado",CP95,0)</f>
        <v>0</v>
      </c>
      <c r="CR95" s="1"/>
    </row>
    <row r="96" spans="1:96" x14ac:dyDescent="0.35">
      <c r="A96" s="12"/>
      <c r="B96" s="12"/>
      <c r="C96" s="12"/>
      <c r="D96" s="12"/>
      <c r="E96" s="12"/>
      <c r="F96" s="12"/>
      <c r="CN96" t="str">
        <f t="shared" si="4"/>
        <v/>
      </c>
      <c r="CO96" s="1" t="str">
        <f t="shared" si="5"/>
        <v/>
      </c>
      <c r="CP96" s="1">
        <f t="shared" si="6"/>
        <v>0</v>
      </c>
      <c r="CQ96" s="1">
        <f>IF(Tabela1[[#This Row],[SITUAÇÃO]]="Aprovado",CP96,0)</f>
        <v>0</v>
      </c>
      <c r="CR96" s="1"/>
    </row>
    <row r="97" spans="1:96" x14ac:dyDescent="0.35">
      <c r="A97" s="12"/>
      <c r="B97" s="12"/>
      <c r="C97" s="12"/>
      <c r="D97" s="12"/>
      <c r="E97" s="12"/>
      <c r="F97" s="12"/>
      <c r="CN97" t="str">
        <f t="shared" si="4"/>
        <v/>
      </c>
      <c r="CO97" s="1" t="str">
        <f t="shared" si="5"/>
        <v/>
      </c>
      <c r="CP97" s="1">
        <f t="shared" si="6"/>
        <v>0</v>
      </c>
      <c r="CQ97" s="1">
        <f>IF(Tabela1[[#This Row],[SITUAÇÃO]]="Aprovado",CP97,0)</f>
        <v>0</v>
      </c>
      <c r="CR97" s="1"/>
    </row>
    <row r="98" spans="1:96" x14ac:dyDescent="0.35">
      <c r="A98" s="12"/>
      <c r="B98" s="12"/>
      <c r="C98" s="12"/>
      <c r="D98" s="12"/>
      <c r="E98" s="12"/>
      <c r="F98" s="12"/>
      <c r="CN98" t="str">
        <f t="shared" si="4"/>
        <v/>
      </c>
      <c r="CO98" s="1" t="str">
        <f t="shared" si="5"/>
        <v/>
      </c>
      <c r="CP98" s="1">
        <f t="shared" si="6"/>
        <v>0</v>
      </c>
      <c r="CQ98" s="1">
        <f>IF(Tabela1[[#This Row],[SITUAÇÃO]]="Aprovado",CP98,0)</f>
        <v>0</v>
      </c>
      <c r="CR98" s="1"/>
    </row>
    <row r="99" spans="1:96" x14ac:dyDescent="0.35">
      <c r="A99" s="12"/>
      <c r="B99" s="12"/>
      <c r="C99" s="12"/>
      <c r="D99" s="12"/>
      <c r="E99" s="12"/>
      <c r="F99" s="12"/>
      <c r="CN99" t="str">
        <f t="shared" si="4"/>
        <v/>
      </c>
      <c r="CO99" s="1" t="str">
        <f t="shared" si="5"/>
        <v/>
      </c>
      <c r="CP99" s="1">
        <f t="shared" si="6"/>
        <v>0</v>
      </c>
      <c r="CQ99" s="1">
        <f>IF(Tabela1[[#This Row],[SITUAÇÃO]]="Aprovado",CP99,0)</f>
        <v>0</v>
      </c>
      <c r="CR99" s="1"/>
    </row>
    <row r="100" spans="1:96" x14ac:dyDescent="0.35">
      <c r="A100" s="12"/>
      <c r="B100" s="12"/>
      <c r="C100" s="12"/>
      <c r="D100" s="12"/>
      <c r="E100" s="12"/>
      <c r="F100" s="12"/>
      <c r="CN100" t="str">
        <f t="shared" si="4"/>
        <v/>
      </c>
      <c r="CO100" s="1" t="str">
        <f t="shared" si="5"/>
        <v/>
      </c>
      <c r="CP100" s="1">
        <f t="shared" si="6"/>
        <v>0</v>
      </c>
      <c r="CQ100" s="1">
        <f>IF(Tabela1[[#This Row],[SITUAÇÃO]]="Aprovado",CP100,0)</f>
        <v>0</v>
      </c>
      <c r="CR100" s="1"/>
    </row>
    <row r="101" spans="1:96" x14ac:dyDescent="0.35">
      <c r="A101" s="12"/>
      <c r="B101" s="12"/>
      <c r="C101" s="12"/>
      <c r="D101" s="12"/>
      <c r="E101" s="12"/>
      <c r="F101" s="12"/>
      <c r="CN101" t="str">
        <f t="shared" si="4"/>
        <v/>
      </c>
      <c r="CO101" s="1" t="str">
        <f t="shared" si="5"/>
        <v/>
      </c>
      <c r="CP101" s="1">
        <f t="shared" si="6"/>
        <v>0</v>
      </c>
      <c r="CQ101" s="1">
        <f>IF(Tabela1[[#This Row],[SITUAÇÃO]]="Aprovado",CP101,0)</f>
        <v>0</v>
      </c>
      <c r="CR101" s="1"/>
    </row>
    <row r="102" spans="1:96" x14ac:dyDescent="0.35">
      <c r="A102" s="12"/>
      <c r="B102" s="12"/>
      <c r="C102" s="12"/>
      <c r="D102" s="12"/>
      <c r="E102" s="12"/>
      <c r="F102" s="12"/>
      <c r="CN102" t="str">
        <f t="shared" si="4"/>
        <v/>
      </c>
      <c r="CO102" s="1" t="str">
        <f t="shared" si="5"/>
        <v/>
      </c>
      <c r="CP102" s="1">
        <f t="shared" si="6"/>
        <v>0</v>
      </c>
      <c r="CQ102" s="1">
        <f>IF(Tabela1[[#This Row],[SITUAÇÃO]]="Aprovado",CP102,0)</f>
        <v>0</v>
      </c>
      <c r="CR102" s="1"/>
    </row>
    <row r="103" spans="1:96" x14ac:dyDescent="0.35">
      <c r="A103" s="12"/>
      <c r="B103" s="12"/>
      <c r="C103" s="12"/>
      <c r="D103" s="12"/>
      <c r="E103" s="12"/>
      <c r="F103" s="12"/>
      <c r="CN103" t="str">
        <f t="shared" si="4"/>
        <v/>
      </c>
      <c r="CO103" s="1" t="str">
        <f t="shared" si="5"/>
        <v/>
      </c>
      <c r="CP103" s="1">
        <f t="shared" si="6"/>
        <v>0</v>
      </c>
      <c r="CQ103" s="1">
        <f>IF(Tabela1[[#This Row],[SITUAÇÃO]]="Aprovado",CP103,0)</f>
        <v>0</v>
      </c>
      <c r="CR103" s="1"/>
    </row>
    <row r="104" spans="1:96" x14ac:dyDescent="0.35">
      <c r="A104" s="12"/>
      <c r="B104" s="12"/>
      <c r="C104" s="12"/>
      <c r="D104" s="12"/>
      <c r="E104" s="12"/>
      <c r="F104" s="12"/>
      <c r="CN104" t="str">
        <f t="shared" si="4"/>
        <v/>
      </c>
      <c r="CO104" s="1" t="str">
        <f t="shared" si="5"/>
        <v/>
      </c>
      <c r="CP104" s="1">
        <f t="shared" si="6"/>
        <v>0</v>
      </c>
      <c r="CQ104" s="1">
        <f>IF(Tabela1[[#This Row],[SITUAÇÃO]]="Aprovado",CP104,0)</f>
        <v>0</v>
      </c>
      <c r="CR104" s="1"/>
    </row>
    <row r="105" spans="1:96" x14ac:dyDescent="0.35">
      <c r="A105" s="12"/>
      <c r="B105" s="12"/>
      <c r="C105" s="12"/>
      <c r="D105" s="12"/>
      <c r="E105" s="12"/>
      <c r="F105" s="12"/>
      <c r="CN105" t="str">
        <f t="shared" si="4"/>
        <v/>
      </c>
      <c r="CO105" s="1" t="str">
        <f t="shared" si="5"/>
        <v/>
      </c>
      <c r="CP105" s="1">
        <f t="shared" si="6"/>
        <v>0</v>
      </c>
      <c r="CQ105" s="1">
        <f>IF(Tabela1[[#This Row],[SITUAÇÃO]]="Aprovado",CP105,0)</f>
        <v>0</v>
      </c>
      <c r="CR105" s="1"/>
    </row>
    <row r="106" spans="1:96" ht="15" customHeight="1" x14ac:dyDescent="0.35">
      <c r="A106" s="12"/>
      <c r="B106" s="12"/>
      <c r="C106" s="12"/>
      <c r="D106" s="12"/>
      <c r="E106" s="12"/>
      <c r="F106" s="12"/>
      <c r="CN106" t="str">
        <f t="shared" si="4"/>
        <v/>
      </c>
      <c r="CO106" s="1" t="str">
        <f t="shared" si="5"/>
        <v/>
      </c>
      <c r="CP106" s="1">
        <f t="shared" si="6"/>
        <v>0</v>
      </c>
      <c r="CQ106" s="1">
        <f>IF(Tabela1[[#This Row],[SITUAÇÃO]]="Aprovado",CP106,0)</f>
        <v>0</v>
      </c>
      <c r="CR106" s="1"/>
    </row>
    <row r="107" spans="1:96" x14ac:dyDescent="0.35">
      <c r="A107" s="12"/>
      <c r="B107" s="12"/>
      <c r="C107" s="12"/>
      <c r="D107" s="12"/>
      <c r="E107" s="12"/>
      <c r="F107" s="12"/>
      <c r="CN107" t="str">
        <f t="shared" si="4"/>
        <v/>
      </c>
      <c r="CO107" s="1" t="str">
        <f t="shared" si="5"/>
        <v/>
      </c>
      <c r="CP107" s="1">
        <f t="shared" si="6"/>
        <v>0</v>
      </c>
      <c r="CQ107" s="1">
        <f>IF(Tabela1[[#This Row],[SITUAÇÃO]]="Aprovado",CP107,0)</f>
        <v>0</v>
      </c>
      <c r="CR107" s="1"/>
    </row>
    <row r="108" spans="1:96" ht="15" customHeight="1" x14ac:dyDescent="0.35">
      <c r="A108" s="12"/>
      <c r="B108" s="12"/>
      <c r="C108" s="12"/>
      <c r="D108" s="12"/>
      <c r="E108" s="12"/>
      <c r="F108" s="12"/>
      <c r="CN108" t="str">
        <f t="shared" si="4"/>
        <v/>
      </c>
      <c r="CO108" s="1" t="str">
        <f t="shared" si="5"/>
        <v/>
      </c>
      <c r="CP108" s="1">
        <f t="shared" si="6"/>
        <v>0</v>
      </c>
      <c r="CQ108" s="1">
        <f>IF(Tabela1[[#This Row],[SITUAÇÃO]]="Aprovado",CP108,0)</f>
        <v>0</v>
      </c>
      <c r="CR108" s="1"/>
    </row>
    <row r="109" spans="1:96" ht="15" customHeight="1" x14ac:dyDescent="0.35">
      <c r="A109" s="12"/>
      <c r="B109" s="12"/>
      <c r="C109" s="12"/>
      <c r="D109" s="12"/>
      <c r="E109" s="12"/>
      <c r="F109" s="12"/>
      <c r="CN109" t="str">
        <f t="shared" si="4"/>
        <v/>
      </c>
      <c r="CO109" s="1" t="str">
        <f t="shared" si="5"/>
        <v/>
      </c>
      <c r="CP109" s="1">
        <f t="shared" si="6"/>
        <v>0</v>
      </c>
      <c r="CQ109" s="1">
        <f>IF(Tabela1[[#This Row],[SITUAÇÃO]]="Aprovado",CP109,0)</f>
        <v>0</v>
      </c>
      <c r="CR109" s="1"/>
    </row>
    <row r="110" spans="1:96" ht="15" customHeight="1" x14ac:dyDescent="0.35">
      <c r="A110" s="12"/>
      <c r="B110" s="12"/>
      <c r="C110" s="12"/>
      <c r="D110" s="12"/>
      <c r="E110" s="12"/>
      <c r="F110" s="12"/>
      <c r="CN110" t="str">
        <f t="shared" si="4"/>
        <v/>
      </c>
      <c r="CO110" s="1" t="str">
        <f t="shared" si="5"/>
        <v/>
      </c>
      <c r="CP110" s="1">
        <f t="shared" si="6"/>
        <v>0</v>
      </c>
      <c r="CQ110" s="1">
        <f>IF(Tabela1[[#This Row],[SITUAÇÃO]]="Aprovado",CP110,0)</f>
        <v>0</v>
      </c>
      <c r="CR110" s="1"/>
    </row>
    <row r="111" spans="1:96" ht="15" customHeight="1" x14ac:dyDescent="0.35">
      <c r="A111" s="12"/>
      <c r="B111" s="12"/>
      <c r="C111" s="12"/>
      <c r="D111" s="12"/>
      <c r="E111" s="12"/>
      <c r="F111" s="12"/>
      <c r="CN111" t="str">
        <f t="shared" si="4"/>
        <v/>
      </c>
      <c r="CO111" s="1" t="str">
        <f t="shared" si="5"/>
        <v/>
      </c>
      <c r="CP111" s="1">
        <f t="shared" si="6"/>
        <v>0</v>
      </c>
      <c r="CQ111" s="1">
        <f>IF(Tabela1[[#This Row],[SITUAÇÃO]]="Aprovado",CP111,0)</f>
        <v>0</v>
      </c>
      <c r="CR111" s="1"/>
    </row>
    <row r="112" spans="1:96" ht="15" customHeight="1" x14ac:dyDescent="0.35">
      <c r="A112" s="12"/>
      <c r="B112" s="12"/>
      <c r="C112" s="12"/>
      <c r="D112" s="12"/>
      <c r="E112" s="12"/>
      <c r="F112" s="12"/>
      <c r="CN112" t="str">
        <f t="shared" si="4"/>
        <v/>
      </c>
      <c r="CO112" s="1" t="str">
        <f t="shared" si="5"/>
        <v/>
      </c>
      <c r="CP112" s="1">
        <f t="shared" si="6"/>
        <v>0</v>
      </c>
      <c r="CQ112" s="1">
        <f>IF(Tabela1[[#This Row],[SITUAÇÃO]]="Aprovado",CP112,0)</f>
        <v>0</v>
      </c>
      <c r="CR112" s="1"/>
    </row>
    <row r="113" spans="1:96" ht="15" customHeight="1" x14ac:dyDescent="0.35">
      <c r="A113" s="12"/>
      <c r="B113" s="12"/>
      <c r="C113" s="12"/>
      <c r="D113" s="12"/>
      <c r="E113" s="12"/>
      <c r="F113" s="12"/>
      <c r="CN113" t="str">
        <f t="shared" si="4"/>
        <v/>
      </c>
      <c r="CO113" s="1" t="str">
        <f t="shared" si="5"/>
        <v/>
      </c>
      <c r="CP113" s="1">
        <f t="shared" si="6"/>
        <v>0</v>
      </c>
      <c r="CQ113" s="1">
        <f>IF(Tabela1[[#This Row],[SITUAÇÃO]]="Aprovado",CP113,0)</f>
        <v>0</v>
      </c>
      <c r="CR113" s="1"/>
    </row>
    <row r="114" spans="1:96" ht="15" customHeight="1" x14ac:dyDescent="0.35">
      <c r="A114" s="12"/>
      <c r="B114" s="12"/>
      <c r="C114" s="12"/>
      <c r="D114" s="12"/>
      <c r="E114" s="12"/>
      <c r="F114" s="12"/>
      <c r="CN114" t="str">
        <f t="shared" si="4"/>
        <v/>
      </c>
      <c r="CO114" s="1" t="str">
        <f t="shared" si="5"/>
        <v/>
      </c>
      <c r="CP114" s="1">
        <f t="shared" si="6"/>
        <v>0</v>
      </c>
      <c r="CQ114" s="1">
        <f>IF(Tabela1[[#This Row],[SITUAÇÃO]]="Aprovado",CP114,0)</f>
        <v>0</v>
      </c>
      <c r="CR114" s="1"/>
    </row>
    <row r="115" spans="1:96" ht="15" customHeight="1" x14ac:dyDescent="0.35">
      <c r="A115" s="12"/>
      <c r="B115" s="12"/>
      <c r="C115" s="12"/>
      <c r="D115" s="12"/>
      <c r="E115" s="12"/>
      <c r="F115" s="12"/>
      <c r="CN115" t="str">
        <f t="shared" si="4"/>
        <v/>
      </c>
      <c r="CO115" s="1" t="str">
        <f t="shared" si="5"/>
        <v/>
      </c>
      <c r="CP115" s="1">
        <f t="shared" si="6"/>
        <v>0</v>
      </c>
      <c r="CQ115" s="1">
        <f>IF(Tabela1[[#This Row],[SITUAÇÃO]]="Aprovado",CP115,0)</f>
        <v>0</v>
      </c>
      <c r="CR115" s="1"/>
    </row>
    <row r="116" spans="1:96" ht="15" customHeight="1" x14ac:dyDescent="0.35">
      <c r="A116" s="12"/>
      <c r="B116" s="12"/>
      <c r="C116" s="12"/>
      <c r="D116" s="12"/>
      <c r="E116" s="12"/>
      <c r="F116" s="12"/>
      <c r="CN116" t="str">
        <f t="shared" si="4"/>
        <v/>
      </c>
      <c r="CO116" s="1" t="str">
        <f t="shared" si="5"/>
        <v/>
      </c>
      <c r="CP116" s="1">
        <f t="shared" si="6"/>
        <v>0</v>
      </c>
      <c r="CQ116" s="1">
        <f>IF(Tabela1[[#This Row],[SITUAÇÃO]]="Aprovado",CP116,0)</f>
        <v>0</v>
      </c>
      <c r="CR116" s="1"/>
    </row>
    <row r="117" spans="1:96" ht="15" customHeight="1" x14ac:dyDescent="0.35">
      <c r="A117" s="12"/>
      <c r="B117" s="12"/>
      <c r="C117" s="12"/>
      <c r="D117" s="12"/>
      <c r="E117" s="12"/>
      <c r="F117" s="12"/>
      <c r="CN117" t="str">
        <f t="shared" si="4"/>
        <v/>
      </c>
      <c r="CO117" s="1" t="str">
        <f t="shared" si="5"/>
        <v/>
      </c>
      <c r="CP117" s="1">
        <f t="shared" si="6"/>
        <v>0</v>
      </c>
      <c r="CQ117" s="1">
        <f>IF(Tabela1[[#This Row],[SITUAÇÃO]]="Aprovado",CP117,0)</f>
        <v>0</v>
      </c>
      <c r="CR117" s="1"/>
    </row>
    <row r="118" spans="1:96" ht="15" customHeight="1" x14ac:dyDescent="0.35">
      <c r="A118" s="12"/>
      <c r="B118" s="12"/>
      <c r="C118" s="12"/>
      <c r="D118" s="12"/>
      <c r="E118" s="12"/>
      <c r="F118" s="12"/>
      <c r="CN118" t="str">
        <f t="shared" si="4"/>
        <v/>
      </c>
      <c r="CO118" s="1" t="str">
        <f t="shared" si="5"/>
        <v/>
      </c>
      <c r="CP118" s="1">
        <f t="shared" si="6"/>
        <v>0</v>
      </c>
      <c r="CQ118" s="1">
        <f>IF(Tabela1[[#This Row],[SITUAÇÃO]]="Aprovado",CP118,0)</f>
        <v>0</v>
      </c>
      <c r="CR118" s="1"/>
    </row>
    <row r="119" spans="1:96" ht="15" customHeight="1" x14ac:dyDescent="0.35">
      <c r="A119" s="12"/>
      <c r="B119" s="12"/>
      <c r="C119" s="12"/>
      <c r="D119" s="12"/>
      <c r="E119" s="12"/>
      <c r="F119" s="12"/>
      <c r="CN119" t="str">
        <f t="shared" si="4"/>
        <v/>
      </c>
      <c r="CO119" s="1" t="str">
        <f t="shared" si="5"/>
        <v/>
      </c>
      <c r="CP119" s="1">
        <f t="shared" si="6"/>
        <v>0</v>
      </c>
      <c r="CQ119" s="1">
        <f>IF(Tabela1[[#This Row],[SITUAÇÃO]]="Aprovado",CP119,0)</f>
        <v>0</v>
      </c>
      <c r="CR119" s="1"/>
    </row>
    <row r="120" spans="1:96" ht="15" customHeight="1" x14ac:dyDescent="0.35">
      <c r="A120" s="12"/>
      <c r="B120" s="12"/>
      <c r="C120" s="12"/>
      <c r="D120" s="12"/>
      <c r="E120" s="12"/>
      <c r="F120" s="12"/>
      <c r="CN120" t="str">
        <f t="shared" si="4"/>
        <v/>
      </c>
      <c r="CO120" s="1" t="str">
        <f t="shared" si="5"/>
        <v/>
      </c>
      <c r="CP120" s="1">
        <f t="shared" si="6"/>
        <v>0</v>
      </c>
      <c r="CQ120" s="1">
        <f>IF(Tabela1[[#This Row],[SITUAÇÃO]]="Aprovado",CP120,0)</f>
        <v>0</v>
      </c>
      <c r="CR120" s="1"/>
    </row>
    <row r="121" spans="1:96" ht="15" customHeight="1" x14ac:dyDescent="0.35">
      <c r="A121" s="12"/>
      <c r="B121" s="12"/>
      <c r="C121" s="12"/>
      <c r="D121" s="12"/>
      <c r="E121" s="12"/>
      <c r="F121" s="12"/>
      <c r="CN121" t="str">
        <f t="shared" si="4"/>
        <v/>
      </c>
      <c r="CO121" s="1" t="str">
        <f t="shared" si="5"/>
        <v/>
      </c>
      <c r="CP121" s="1">
        <f t="shared" si="6"/>
        <v>0</v>
      </c>
      <c r="CQ121" s="1">
        <f>IF(Tabela1[[#This Row],[SITUAÇÃO]]="Aprovado",CP121,0)</f>
        <v>0</v>
      </c>
      <c r="CR121" s="1"/>
    </row>
    <row r="122" spans="1:96" ht="15" customHeight="1" x14ac:dyDescent="0.35">
      <c r="A122" s="12"/>
      <c r="B122" s="12"/>
      <c r="C122" s="12"/>
      <c r="D122" s="12"/>
      <c r="E122" s="12"/>
      <c r="F122" s="12"/>
      <c r="CN122" t="str">
        <f t="shared" ref="CN122:CN185" si="7">LEFT(A122,7)</f>
        <v/>
      </c>
      <c r="CO122" s="1" t="str">
        <f t="shared" ref="CO122:CO185" si="8">LEFT(CN122,2)</f>
        <v/>
      </c>
      <c r="CP122" s="1">
        <f t="shared" ref="CP122:CP185" si="9">IFERROR(C122,0)</f>
        <v>0</v>
      </c>
      <c r="CQ122" s="1">
        <f>IF(Tabela1[[#This Row],[SITUAÇÃO]]="Aprovado",CP122,0)</f>
        <v>0</v>
      </c>
      <c r="CR122" s="1"/>
    </row>
    <row r="123" spans="1:96" ht="15" customHeight="1" x14ac:dyDescent="0.35">
      <c r="A123" s="12"/>
      <c r="B123" s="12"/>
      <c r="C123" s="12"/>
      <c r="D123" s="12"/>
      <c r="E123" s="12"/>
      <c r="F123" s="12"/>
      <c r="CN123" t="str">
        <f t="shared" si="7"/>
        <v/>
      </c>
      <c r="CO123" s="1" t="str">
        <f t="shared" si="8"/>
        <v/>
      </c>
      <c r="CP123" s="1">
        <f t="shared" si="9"/>
        <v>0</v>
      </c>
      <c r="CQ123" s="1">
        <f>IF(Tabela1[[#This Row],[SITUAÇÃO]]="Aprovado",CP123,0)</f>
        <v>0</v>
      </c>
      <c r="CR123" s="1"/>
    </row>
    <row r="124" spans="1:96" ht="15" customHeight="1" x14ac:dyDescent="0.35">
      <c r="A124" s="12"/>
      <c r="B124" s="12"/>
      <c r="C124" s="12"/>
      <c r="D124" s="12"/>
      <c r="E124" s="12"/>
      <c r="F124" s="12"/>
      <c r="CN124" t="str">
        <f t="shared" si="7"/>
        <v/>
      </c>
      <c r="CO124" s="1" t="str">
        <f t="shared" si="8"/>
        <v/>
      </c>
      <c r="CP124" s="1">
        <f t="shared" si="9"/>
        <v>0</v>
      </c>
      <c r="CQ124" s="1">
        <f>IF(Tabela1[[#This Row],[SITUAÇÃO]]="Aprovado",CP124,0)</f>
        <v>0</v>
      </c>
      <c r="CR124" s="1"/>
    </row>
    <row r="125" spans="1:96" ht="15" customHeight="1" x14ac:dyDescent="0.35">
      <c r="A125" s="12"/>
      <c r="B125" s="12"/>
      <c r="C125" s="12"/>
      <c r="D125" s="12"/>
      <c r="E125" s="12"/>
      <c r="F125" s="12"/>
      <c r="CN125" t="str">
        <f t="shared" si="7"/>
        <v/>
      </c>
      <c r="CO125" s="1" t="str">
        <f t="shared" si="8"/>
        <v/>
      </c>
      <c r="CP125" s="1">
        <f t="shared" si="9"/>
        <v>0</v>
      </c>
      <c r="CQ125" s="1">
        <f>IF(Tabela1[[#This Row],[SITUAÇÃO]]="Aprovado",CP125,0)</f>
        <v>0</v>
      </c>
      <c r="CR125" s="1"/>
    </row>
    <row r="126" spans="1:96" ht="15" customHeight="1" x14ac:dyDescent="0.35">
      <c r="A126" s="12"/>
      <c r="B126" s="12"/>
      <c r="C126" s="12"/>
      <c r="D126" s="12"/>
      <c r="E126" s="12"/>
      <c r="F126" s="12"/>
      <c r="CN126" t="str">
        <f t="shared" si="7"/>
        <v/>
      </c>
      <c r="CO126" s="1" t="str">
        <f t="shared" si="8"/>
        <v/>
      </c>
      <c r="CP126" s="1">
        <f t="shared" si="9"/>
        <v>0</v>
      </c>
      <c r="CQ126" s="1">
        <f>IF(Tabela1[[#This Row],[SITUAÇÃO]]="Aprovado",CP126,0)</f>
        <v>0</v>
      </c>
      <c r="CR126" s="1"/>
    </row>
    <row r="127" spans="1:96" ht="15" customHeight="1" x14ac:dyDescent="0.35">
      <c r="A127" s="12"/>
      <c r="B127" s="12"/>
      <c r="C127" s="12"/>
      <c r="D127" s="12"/>
      <c r="E127" s="12"/>
      <c r="F127" s="12"/>
      <c r="CN127" t="str">
        <f t="shared" si="7"/>
        <v/>
      </c>
      <c r="CO127" s="1" t="str">
        <f t="shared" si="8"/>
        <v/>
      </c>
      <c r="CP127" s="1">
        <f t="shared" si="9"/>
        <v>0</v>
      </c>
      <c r="CQ127" s="1">
        <f>IF(Tabela1[[#This Row],[SITUAÇÃO]]="Aprovado",CP127,0)</f>
        <v>0</v>
      </c>
      <c r="CR127" s="1"/>
    </row>
    <row r="128" spans="1:96" ht="15" customHeight="1" x14ac:dyDescent="0.35">
      <c r="A128" s="12"/>
      <c r="B128" s="12"/>
      <c r="C128" s="12"/>
      <c r="D128" s="12"/>
      <c r="E128" s="12"/>
      <c r="F128" s="12"/>
      <c r="CN128" t="str">
        <f t="shared" si="7"/>
        <v/>
      </c>
      <c r="CO128" s="1" t="str">
        <f t="shared" si="8"/>
        <v/>
      </c>
      <c r="CP128" s="1">
        <f t="shared" si="9"/>
        <v>0</v>
      </c>
      <c r="CQ128" s="1">
        <f>IF(Tabela1[[#This Row],[SITUAÇÃO]]="Aprovado",CP128,0)</f>
        <v>0</v>
      </c>
      <c r="CR128" s="1"/>
    </row>
    <row r="129" spans="1:96" ht="15" customHeight="1" x14ac:dyDescent="0.35">
      <c r="A129" s="12"/>
      <c r="B129" s="12"/>
      <c r="C129" s="12"/>
      <c r="D129" s="12"/>
      <c r="E129" s="12"/>
      <c r="F129" s="12"/>
      <c r="CN129" t="str">
        <f t="shared" si="7"/>
        <v/>
      </c>
      <c r="CO129" s="1" t="str">
        <f t="shared" si="8"/>
        <v/>
      </c>
      <c r="CP129" s="1">
        <f t="shared" si="9"/>
        <v>0</v>
      </c>
      <c r="CQ129" s="1">
        <f>IF(Tabela1[[#This Row],[SITUAÇÃO]]="Aprovado",CP129,0)</f>
        <v>0</v>
      </c>
      <c r="CR129" s="1"/>
    </row>
    <row r="130" spans="1:96" ht="15" customHeight="1" x14ac:dyDescent="0.35">
      <c r="A130" s="12"/>
      <c r="B130" s="12"/>
      <c r="C130" s="12"/>
      <c r="D130" s="12"/>
      <c r="E130" s="12"/>
      <c r="F130" s="12"/>
      <c r="CN130" t="str">
        <f t="shared" si="7"/>
        <v/>
      </c>
      <c r="CO130" s="1" t="str">
        <f t="shared" si="8"/>
        <v/>
      </c>
      <c r="CP130" s="1">
        <f t="shared" si="9"/>
        <v>0</v>
      </c>
      <c r="CQ130" s="1">
        <f>IF(Tabela1[[#This Row],[SITUAÇÃO]]="Aprovado",CP130,0)</f>
        <v>0</v>
      </c>
      <c r="CR130" s="1"/>
    </row>
    <row r="131" spans="1:96" ht="15" customHeight="1" x14ac:dyDescent="0.35">
      <c r="A131" s="12"/>
      <c r="B131" s="12"/>
      <c r="C131" s="12"/>
      <c r="D131" s="12"/>
      <c r="E131" s="12"/>
      <c r="F131" s="12"/>
      <c r="CN131" t="str">
        <f t="shared" si="7"/>
        <v/>
      </c>
      <c r="CO131" s="1" t="str">
        <f t="shared" si="8"/>
        <v/>
      </c>
      <c r="CP131" s="1">
        <f t="shared" si="9"/>
        <v>0</v>
      </c>
      <c r="CQ131" s="1">
        <f>IF(Tabela1[[#This Row],[SITUAÇÃO]]="Aprovado",CP131,0)</f>
        <v>0</v>
      </c>
      <c r="CR131" s="1"/>
    </row>
    <row r="132" spans="1:96" ht="15" customHeight="1" x14ac:dyDescent="0.35">
      <c r="A132" s="12"/>
      <c r="B132" s="12"/>
      <c r="C132" s="12"/>
      <c r="D132" s="12"/>
      <c r="E132" s="12"/>
      <c r="F132" s="12"/>
      <c r="CN132" t="str">
        <f t="shared" si="7"/>
        <v/>
      </c>
      <c r="CO132" s="1" t="str">
        <f t="shared" si="8"/>
        <v/>
      </c>
      <c r="CP132" s="1">
        <f t="shared" si="9"/>
        <v>0</v>
      </c>
      <c r="CQ132" s="1">
        <f>IF(Tabela1[[#This Row],[SITUAÇÃO]]="Aprovado",CP132,0)</f>
        <v>0</v>
      </c>
      <c r="CR132" s="1"/>
    </row>
    <row r="133" spans="1:96" ht="15" customHeight="1" x14ac:dyDescent="0.35">
      <c r="A133" s="12"/>
      <c r="B133" s="12"/>
      <c r="C133" s="12"/>
      <c r="D133" s="12"/>
      <c r="E133" s="12"/>
      <c r="F133" s="12"/>
      <c r="CN133" t="str">
        <f t="shared" si="7"/>
        <v/>
      </c>
      <c r="CO133" s="1" t="str">
        <f t="shared" si="8"/>
        <v/>
      </c>
      <c r="CP133" s="1">
        <f t="shared" si="9"/>
        <v>0</v>
      </c>
      <c r="CQ133" s="1">
        <f>IF(Tabela1[[#This Row],[SITUAÇÃO]]="Aprovado",CP133,0)</f>
        <v>0</v>
      </c>
      <c r="CR133" s="1"/>
    </row>
    <row r="134" spans="1:96" ht="15" customHeight="1" x14ac:dyDescent="0.35">
      <c r="A134" s="12"/>
      <c r="B134" s="12"/>
      <c r="C134" s="12"/>
      <c r="D134" s="12"/>
      <c r="E134" s="12"/>
      <c r="F134" s="12"/>
      <c r="CN134" t="str">
        <f t="shared" si="7"/>
        <v/>
      </c>
      <c r="CO134" s="1" t="str">
        <f t="shared" si="8"/>
        <v/>
      </c>
      <c r="CP134" s="1">
        <f t="shared" si="9"/>
        <v>0</v>
      </c>
      <c r="CQ134" s="1">
        <f>IF(Tabela1[[#This Row],[SITUAÇÃO]]="Aprovado",CP134,0)</f>
        <v>0</v>
      </c>
      <c r="CR134" s="1"/>
    </row>
    <row r="135" spans="1:96" ht="15" customHeight="1" x14ac:dyDescent="0.35">
      <c r="A135" s="12"/>
      <c r="B135" s="12"/>
      <c r="C135" s="12"/>
      <c r="D135" s="12"/>
      <c r="E135" s="12"/>
      <c r="F135" s="12"/>
      <c r="CN135" t="str">
        <f t="shared" si="7"/>
        <v/>
      </c>
      <c r="CO135" s="1" t="str">
        <f t="shared" si="8"/>
        <v/>
      </c>
      <c r="CP135" s="1">
        <f t="shared" si="9"/>
        <v>0</v>
      </c>
      <c r="CQ135" s="1">
        <f>IF(Tabela1[[#This Row],[SITUAÇÃO]]="Aprovado",CP135,0)</f>
        <v>0</v>
      </c>
      <c r="CR135" s="1"/>
    </row>
    <row r="136" spans="1:96" ht="15" customHeight="1" x14ac:dyDescent="0.35">
      <c r="A136" s="12"/>
      <c r="B136" s="12"/>
      <c r="C136" s="12"/>
      <c r="D136" s="12"/>
      <c r="E136" s="12"/>
      <c r="F136" s="12"/>
      <c r="CN136" t="str">
        <f t="shared" si="7"/>
        <v/>
      </c>
      <c r="CO136" s="1" t="str">
        <f t="shared" si="8"/>
        <v/>
      </c>
      <c r="CP136" s="1">
        <f t="shared" si="9"/>
        <v>0</v>
      </c>
      <c r="CQ136" s="1">
        <f>IF(Tabela1[[#This Row],[SITUAÇÃO]]="Aprovado",CP136,0)</f>
        <v>0</v>
      </c>
      <c r="CR136" s="1"/>
    </row>
    <row r="137" spans="1:96" ht="15" customHeight="1" x14ac:dyDescent="0.35">
      <c r="A137" s="12"/>
      <c r="B137" s="12"/>
      <c r="C137" s="12"/>
      <c r="D137" s="12"/>
      <c r="E137" s="12"/>
      <c r="F137" s="12"/>
      <c r="CN137" t="str">
        <f t="shared" si="7"/>
        <v/>
      </c>
      <c r="CO137" s="1" t="str">
        <f t="shared" si="8"/>
        <v/>
      </c>
      <c r="CP137" s="1">
        <f t="shared" si="9"/>
        <v>0</v>
      </c>
      <c r="CQ137" s="1">
        <f>IF(Tabela1[[#This Row],[SITUAÇÃO]]="Aprovado",CP137,0)</f>
        <v>0</v>
      </c>
      <c r="CR137" s="1"/>
    </row>
    <row r="138" spans="1:96" x14ac:dyDescent="0.35">
      <c r="A138" s="12"/>
      <c r="B138" s="12"/>
      <c r="C138" s="12"/>
      <c r="D138" s="12"/>
      <c r="E138" s="12"/>
      <c r="F138" s="12"/>
      <c r="CN138" t="str">
        <f t="shared" si="7"/>
        <v/>
      </c>
      <c r="CO138" s="1" t="str">
        <f t="shared" si="8"/>
        <v/>
      </c>
      <c r="CP138" s="1">
        <f t="shared" si="9"/>
        <v>0</v>
      </c>
      <c r="CQ138" s="1">
        <f>IF(Tabela1[[#This Row],[SITUAÇÃO]]="Aprovado",CP138,0)</f>
        <v>0</v>
      </c>
      <c r="CR138" s="1"/>
    </row>
    <row r="139" spans="1:96" ht="15" customHeight="1" x14ac:dyDescent="0.35">
      <c r="A139" s="12"/>
      <c r="B139" s="12"/>
      <c r="C139" s="12"/>
      <c r="D139" s="12"/>
      <c r="E139" s="12"/>
      <c r="F139" s="12"/>
      <c r="CN139" t="str">
        <f t="shared" si="7"/>
        <v/>
      </c>
      <c r="CO139" s="1" t="str">
        <f t="shared" si="8"/>
        <v/>
      </c>
      <c r="CP139" s="1">
        <f t="shared" si="9"/>
        <v>0</v>
      </c>
      <c r="CQ139" s="1">
        <f>IF(Tabela1[[#This Row],[SITUAÇÃO]]="Aprovado",CP139,0)</f>
        <v>0</v>
      </c>
      <c r="CR139" s="1"/>
    </row>
    <row r="140" spans="1:96" ht="15" customHeight="1" x14ac:dyDescent="0.35">
      <c r="A140" s="12"/>
      <c r="B140" s="12"/>
      <c r="C140" s="12"/>
      <c r="D140" s="12"/>
      <c r="E140" s="12"/>
      <c r="F140" s="12"/>
      <c r="CN140" t="str">
        <f t="shared" si="7"/>
        <v/>
      </c>
      <c r="CO140" s="1" t="str">
        <f t="shared" si="8"/>
        <v/>
      </c>
      <c r="CP140" s="1">
        <f t="shared" si="9"/>
        <v>0</v>
      </c>
      <c r="CQ140" s="1">
        <f>IF(Tabela1[[#This Row],[SITUAÇÃO]]="Aprovado",CP140,0)</f>
        <v>0</v>
      </c>
      <c r="CR140" s="1"/>
    </row>
    <row r="141" spans="1:96" ht="15" customHeight="1" x14ac:dyDescent="0.35">
      <c r="A141" s="12"/>
      <c r="B141" s="12"/>
      <c r="C141" s="12"/>
      <c r="D141" s="12"/>
      <c r="E141" s="12"/>
      <c r="F141" s="12"/>
      <c r="CN141" t="str">
        <f t="shared" si="7"/>
        <v/>
      </c>
      <c r="CO141" s="1" t="str">
        <f t="shared" si="8"/>
        <v/>
      </c>
      <c r="CP141" s="1">
        <f t="shared" si="9"/>
        <v>0</v>
      </c>
      <c r="CQ141" s="1">
        <f>IF(Tabela1[[#This Row],[SITUAÇÃO]]="Aprovado",CP141,0)</f>
        <v>0</v>
      </c>
      <c r="CR141" s="1"/>
    </row>
    <row r="142" spans="1:96" ht="15" customHeight="1" x14ac:dyDescent="0.35">
      <c r="A142" s="12"/>
      <c r="B142" s="12"/>
      <c r="C142" s="12"/>
      <c r="D142" s="12"/>
      <c r="E142" s="12"/>
      <c r="F142" s="12"/>
      <c r="CN142" t="str">
        <f t="shared" si="7"/>
        <v/>
      </c>
      <c r="CO142" s="1" t="str">
        <f t="shared" si="8"/>
        <v/>
      </c>
      <c r="CP142" s="1">
        <f t="shared" si="9"/>
        <v>0</v>
      </c>
      <c r="CQ142" s="1">
        <f>IF(Tabela1[[#This Row],[SITUAÇÃO]]="Aprovado",CP142,0)</f>
        <v>0</v>
      </c>
      <c r="CR142" s="1"/>
    </row>
    <row r="143" spans="1:96" ht="15" customHeight="1" x14ac:dyDescent="0.35">
      <c r="A143" s="12"/>
      <c r="B143" s="12"/>
      <c r="C143" s="12"/>
      <c r="D143" s="12"/>
      <c r="E143" s="12"/>
      <c r="F143" s="12"/>
      <c r="CN143" t="str">
        <f t="shared" si="7"/>
        <v/>
      </c>
      <c r="CO143" s="1" t="str">
        <f t="shared" si="8"/>
        <v/>
      </c>
      <c r="CP143" s="1">
        <f t="shared" si="9"/>
        <v>0</v>
      </c>
      <c r="CQ143" s="1">
        <f>IF(Tabela1[[#This Row],[SITUAÇÃO]]="Aprovado",CP143,0)</f>
        <v>0</v>
      </c>
      <c r="CR143" s="1"/>
    </row>
    <row r="144" spans="1:96" ht="15" customHeight="1" x14ac:dyDescent="0.35">
      <c r="A144" s="12"/>
      <c r="B144" s="12"/>
      <c r="C144" s="12"/>
      <c r="D144" s="12"/>
      <c r="E144" s="12"/>
      <c r="F144" s="12"/>
      <c r="CN144" t="str">
        <f t="shared" si="7"/>
        <v/>
      </c>
      <c r="CO144" s="1" t="str">
        <f t="shared" si="8"/>
        <v/>
      </c>
      <c r="CP144" s="1">
        <f t="shared" si="9"/>
        <v>0</v>
      </c>
      <c r="CQ144" s="1">
        <f>IF(Tabela1[[#This Row],[SITUAÇÃO]]="Aprovado",CP144,0)</f>
        <v>0</v>
      </c>
      <c r="CR144" s="1"/>
    </row>
    <row r="145" spans="1:96" ht="15" customHeight="1" x14ac:dyDescent="0.35">
      <c r="A145" s="12"/>
      <c r="B145" s="12"/>
      <c r="C145" s="12"/>
      <c r="D145" s="12"/>
      <c r="E145" s="12"/>
      <c r="F145" s="12"/>
      <c r="CN145" t="str">
        <f t="shared" si="7"/>
        <v/>
      </c>
      <c r="CO145" s="1" t="str">
        <f t="shared" si="8"/>
        <v/>
      </c>
      <c r="CP145" s="1">
        <f t="shared" si="9"/>
        <v>0</v>
      </c>
      <c r="CQ145" s="1">
        <f>IF(Tabela1[[#This Row],[SITUAÇÃO]]="Aprovado",CP145,0)</f>
        <v>0</v>
      </c>
      <c r="CR145" s="1"/>
    </row>
    <row r="146" spans="1:96" ht="15" customHeight="1" x14ac:dyDescent="0.35">
      <c r="A146" s="12"/>
      <c r="B146" s="12"/>
      <c r="C146" s="12"/>
      <c r="D146" s="12"/>
      <c r="E146" s="12"/>
      <c r="F146" s="12"/>
      <c r="CN146" t="str">
        <f t="shared" si="7"/>
        <v/>
      </c>
      <c r="CO146" s="1" t="str">
        <f t="shared" si="8"/>
        <v/>
      </c>
      <c r="CP146" s="1">
        <f t="shared" si="9"/>
        <v>0</v>
      </c>
      <c r="CQ146" s="1">
        <f>IF(Tabela1[[#This Row],[SITUAÇÃO]]="Aprovado",CP146,0)</f>
        <v>0</v>
      </c>
      <c r="CR146" s="1"/>
    </row>
    <row r="147" spans="1:96" ht="15" customHeight="1" x14ac:dyDescent="0.35">
      <c r="A147" s="12"/>
      <c r="B147" s="12"/>
      <c r="C147" s="12"/>
      <c r="D147" s="12"/>
      <c r="E147" s="12"/>
      <c r="F147" s="12"/>
      <c r="CN147" t="str">
        <f t="shared" si="7"/>
        <v/>
      </c>
      <c r="CO147" s="1" t="str">
        <f t="shared" si="8"/>
        <v/>
      </c>
      <c r="CP147" s="1">
        <f t="shared" si="9"/>
        <v>0</v>
      </c>
      <c r="CQ147" s="1">
        <f>IF(Tabela1[[#This Row],[SITUAÇÃO]]="Aprovado",CP147,0)</f>
        <v>0</v>
      </c>
      <c r="CR147" s="1"/>
    </row>
    <row r="148" spans="1:96" ht="15" customHeight="1" x14ac:dyDescent="0.35">
      <c r="A148" s="12"/>
      <c r="B148" s="12"/>
      <c r="C148" s="12"/>
      <c r="D148" s="12"/>
      <c r="E148" s="12"/>
      <c r="F148" s="12"/>
      <c r="CN148" t="str">
        <f t="shared" si="7"/>
        <v/>
      </c>
      <c r="CO148" s="1" t="str">
        <f t="shared" si="8"/>
        <v/>
      </c>
      <c r="CP148" s="1">
        <f t="shared" si="9"/>
        <v>0</v>
      </c>
      <c r="CQ148" s="1">
        <f>IF(Tabela1[[#This Row],[SITUAÇÃO]]="Aprovado",CP148,0)</f>
        <v>0</v>
      </c>
      <c r="CR148" s="1"/>
    </row>
    <row r="149" spans="1:96" ht="15" customHeight="1" x14ac:dyDescent="0.35">
      <c r="A149" s="12"/>
      <c r="B149" s="12"/>
      <c r="C149" s="12"/>
      <c r="D149" s="12"/>
      <c r="E149" s="12"/>
      <c r="F149" s="12"/>
      <c r="CN149" t="str">
        <f t="shared" si="7"/>
        <v/>
      </c>
      <c r="CO149" s="1" t="str">
        <f t="shared" si="8"/>
        <v/>
      </c>
      <c r="CP149" s="1">
        <f t="shared" si="9"/>
        <v>0</v>
      </c>
      <c r="CQ149" s="1">
        <f>IF(Tabela1[[#This Row],[SITUAÇÃO]]="Aprovado",CP149,0)</f>
        <v>0</v>
      </c>
      <c r="CR149" s="1"/>
    </row>
    <row r="150" spans="1:96" x14ac:dyDescent="0.35">
      <c r="A150" s="12"/>
      <c r="B150" s="12"/>
      <c r="C150" s="12"/>
      <c r="D150" s="12"/>
      <c r="E150" s="12"/>
      <c r="F150" s="12"/>
      <c r="CN150" t="str">
        <f t="shared" si="7"/>
        <v/>
      </c>
      <c r="CO150" s="1" t="str">
        <f t="shared" si="8"/>
        <v/>
      </c>
      <c r="CP150" s="1">
        <f t="shared" si="9"/>
        <v>0</v>
      </c>
      <c r="CQ150" s="1">
        <f>IF(Tabela1[[#This Row],[SITUAÇÃO]]="Aprovado",CP150,0)</f>
        <v>0</v>
      </c>
      <c r="CR150" s="1"/>
    </row>
    <row r="151" spans="1:96" ht="15" customHeight="1" x14ac:dyDescent="0.35">
      <c r="A151" s="12"/>
      <c r="B151" s="12"/>
      <c r="C151" s="12"/>
      <c r="D151" s="12"/>
      <c r="E151" s="12"/>
      <c r="F151" s="12"/>
      <c r="CN151" t="str">
        <f t="shared" si="7"/>
        <v/>
      </c>
      <c r="CO151" s="1" t="str">
        <f t="shared" si="8"/>
        <v/>
      </c>
      <c r="CP151" s="1">
        <f t="shared" si="9"/>
        <v>0</v>
      </c>
      <c r="CQ151" s="1">
        <f>IF(Tabela1[[#This Row],[SITUAÇÃO]]="Aprovado",CP151,0)</f>
        <v>0</v>
      </c>
      <c r="CR151" s="1"/>
    </row>
    <row r="152" spans="1:96" ht="15" customHeight="1" x14ac:dyDescent="0.35">
      <c r="A152" s="12"/>
      <c r="B152" s="12"/>
      <c r="C152" s="12"/>
      <c r="D152" s="12"/>
      <c r="E152" s="12"/>
      <c r="F152" s="12"/>
      <c r="CN152" t="str">
        <f t="shared" si="7"/>
        <v/>
      </c>
      <c r="CO152" s="1" t="str">
        <f t="shared" si="8"/>
        <v/>
      </c>
      <c r="CP152" s="1">
        <f t="shared" si="9"/>
        <v>0</v>
      </c>
      <c r="CQ152" s="1">
        <f>IF(Tabela1[[#This Row],[SITUAÇÃO]]="Aprovado",CP152,0)</f>
        <v>0</v>
      </c>
      <c r="CR152" s="1"/>
    </row>
    <row r="153" spans="1:96" ht="15" customHeight="1" x14ac:dyDescent="0.35">
      <c r="A153" s="12"/>
      <c r="B153" s="12"/>
      <c r="C153" s="12"/>
      <c r="D153" s="12"/>
      <c r="E153" s="12"/>
      <c r="F153" s="12"/>
      <c r="CN153" t="str">
        <f t="shared" si="7"/>
        <v/>
      </c>
      <c r="CO153" s="1" t="str">
        <f t="shared" si="8"/>
        <v/>
      </c>
      <c r="CP153" s="1">
        <f t="shared" si="9"/>
        <v>0</v>
      </c>
      <c r="CQ153" s="1">
        <f>IF(Tabela1[[#This Row],[SITUAÇÃO]]="Aprovado",CP153,0)</f>
        <v>0</v>
      </c>
      <c r="CR153" s="1"/>
    </row>
    <row r="154" spans="1:96" ht="15" customHeight="1" x14ac:dyDescent="0.35">
      <c r="A154" s="12"/>
      <c r="B154" s="12"/>
      <c r="C154" s="12"/>
      <c r="D154" s="12"/>
      <c r="E154" s="12"/>
      <c r="F154" s="12"/>
      <c r="CN154" t="str">
        <f t="shared" si="7"/>
        <v/>
      </c>
      <c r="CO154" s="1" t="str">
        <f t="shared" si="8"/>
        <v/>
      </c>
      <c r="CP154" s="1">
        <f t="shared" si="9"/>
        <v>0</v>
      </c>
      <c r="CQ154" s="1">
        <f>IF(Tabela1[[#This Row],[SITUAÇÃO]]="Aprovado",CP154,0)</f>
        <v>0</v>
      </c>
      <c r="CR154" s="1"/>
    </row>
    <row r="155" spans="1:96" ht="15" customHeight="1" x14ac:dyDescent="0.35">
      <c r="A155" s="12"/>
      <c r="B155" s="12"/>
      <c r="C155" s="12"/>
      <c r="D155" s="12"/>
      <c r="E155" s="12"/>
      <c r="F155" s="12"/>
      <c r="CN155" t="str">
        <f t="shared" si="7"/>
        <v/>
      </c>
      <c r="CO155" s="1" t="str">
        <f t="shared" si="8"/>
        <v/>
      </c>
      <c r="CP155" s="1">
        <f t="shared" si="9"/>
        <v>0</v>
      </c>
      <c r="CQ155" s="1">
        <f>IF(Tabela1[[#This Row],[SITUAÇÃO]]="Aprovado",CP155,0)</f>
        <v>0</v>
      </c>
      <c r="CR155" s="1"/>
    </row>
    <row r="156" spans="1:96" ht="15" customHeight="1" x14ac:dyDescent="0.35">
      <c r="A156" s="12"/>
      <c r="B156" s="12"/>
      <c r="C156" s="12"/>
      <c r="D156" s="12"/>
      <c r="E156" s="12"/>
      <c r="F156" s="12"/>
      <c r="CN156" t="str">
        <f t="shared" si="7"/>
        <v/>
      </c>
      <c r="CO156" s="1" t="str">
        <f t="shared" si="8"/>
        <v/>
      </c>
      <c r="CP156" s="1">
        <f t="shared" si="9"/>
        <v>0</v>
      </c>
      <c r="CQ156" s="1">
        <f>IF(Tabela1[[#This Row],[SITUAÇÃO]]="Aprovado",CP156,0)</f>
        <v>0</v>
      </c>
      <c r="CR156" s="1"/>
    </row>
    <row r="157" spans="1:96" ht="15" customHeight="1" x14ac:dyDescent="0.35">
      <c r="A157" s="12"/>
      <c r="B157" s="12"/>
      <c r="C157" s="12"/>
      <c r="D157" s="12"/>
      <c r="E157" s="12"/>
      <c r="F157" s="12"/>
      <c r="CN157" t="str">
        <f t="shared" si="7"/>
        <v/>
      </c>
      <c r="CO157" s="1" t="str">
        <f t="shared" si="8"/>
        <v/>
      </c>
      <c r="CP157" s="1">
        <f t="shared" si="9"/>
        <v>0</v>
      </c>
      <c r="CQ157" s="1">
        <f>IF(Tabela1[[#This Row],[SITUAÇÃO]]="Aprovado",CP157,0)</f>
        <v>0</v>
      </c>
      <c r="CR157" s="1"/>
    </row>
    <row r="158" spans="1:96" ht="15" customHeight="1" x14ac:dyDescent="0.35">
      <c r="A158" s="12"/>
      <c r="B158" s="12"/>
      <c r="C158" s="12"/>
      <c r="D158" s="12"/>
      <c r="E158" s="12"/>
      <c r="F158" s="12"/>
      <c r="CN158" t="str">
        <f t="shared" si="7"/>
        <v/>
      </c>
      <c r="CO158" s="1" t="str">
        <f t="shared" si="8"/>
        <v/>
      </c>
      <c r="CP158" s="1">
        <f t="shared" si="9"/>
        <v>0</v>
      </c>
      <c r="CQ158" s="1">
        <f>IF(Tabela1[[#This Row],[SITUAÇÃO]]="Aprovado",CP158,0)</f>
        <v>0</v>
      </c>
      <c r="CR158" s="1"/>
    </row>
    <row r="159" spans="1:96" ht="15" customHeight="1" x14ac:dyDescent="0.35">
      <c r="A159" s="12"/>
      <c r="B159" s="12"/>
      <c r="C159" s="12"/>
      <c r="D159" s="12"/>
      <c r="E159" s="12"/>
      <c r="F159" s="12"/>
      <c r="CN159" t="str">
        <f t="shared" si="7"/>
        <v/>
      </c>
      <c r="CO159" s="1" t="str">
        <f t="shared" si="8"/>
        <v/>
      </c>
      <c r="CP159" s="1">
        <f t="shared" si="9"/>
        <v>0</v>
      </c>
      <c r="CQ159" s="1">
        <f>IF(Tabela1[[#This Row],[SITUAÇÃO]]="Aprovado",CP159,0)</f>
        <v>0</v>
      </c>
      <c r="CR159" s="1"/>
    </row>
    <row r="160" spans="1:96" ht="15" customHeight="1" x14ac:dyDescent="0.35">
      <c r="A160" s="12"/>
      <c r="B160" s="12"/>
      <c r="C160" s="12"/>
      <c r="D160" s="12"/>
      <c r="E160" s="12"/>
      <c r="F160" s="12"/>
      <c r="CN160" t="str">
        <f t="shared" si="7"/>
        <v/>
      </c>
      <c r="CO160" s="1" t="str">
        <f t="shared" si="8"/>
        <v/>
      </c>
      <c r="CP160" s="1">
        <f t="shared" si="9"/>
        <v>0</v>
      </c>
      <c r="CQ160" s="1">
        <f>IF(Tabela1[[#This Row],[SITUAÇÃO]]="Aprovado",CP160,0)</f>
        <v>0</v>
      </c>
      <c r="CR160" s="1"/>
    </row>
    <row r="161" spans="1:96" ht="15" customHeight="1" x14ac:dyDescent="0.35">
      <c r="A161" s="12"/>
      <c r="B161" s="12"/>
      <c r="C161" s="12"/>
      <c r="D161" s="12"/>
      <c r="E161" s="12"/>
      <c r="F161" s="12"/>
      <c r="CN161" t="str">
        <f t="shared" si="7"/>
        <v/>
      </c>
      <c r="CO161" s="1" t="str">
        <f t="shared" si="8"/>
        <v/>
      </c>
      <c r="CP161" s="1">
        <f t="shared" si="9"/>
        <v>0</v>
      </c>
      <c r="CQ161" s="1">
        <f>IF(Tabela1[[#This Row],[SITUAÇÃO]]="Aprovado",CP161,0)</f>
        <v>0</v>
      </c>
      <c r="CR161" s="1"/>
    </row>
    <row r="162" spans="1:96" ht="15" customHeight="1" x14ac:dyDescent="0.35">
      <c r="A162" s="12"/>
      <c r="B162" s="12"/>
      <c r="C162" s="12"/>
      <c r="D162" s="12"/>
      <c r="E162" s="12"/>
      <c r="F162" s="12"/>
      <c r="CN162" t="str">
        <f t="shared" si="7"/>
        <v/>
      </c>
      <c r="CO162" s="1" t="str">
        <f t="shared" si="8"/>
        <v/>
      </c>
      <c r="CP162" s="1">
        <f t="shared" si="9"/>
        <v>0</v>
      </c>
      <c r="CQ162" s="1">
        <f>IF(Tabela1[[#This Row],[SITUAÇÃO]]="Aprovado",CP162,0)</f>
        <v>0</v>
      </c>
      <c r="CR162" s="1"/>
    </row>
    <row r="163" spans="1:96" ht="15" customHeight="1" x14ac:dyDescent="0.35">
      <c r="A163" s="12"/>
      <c r="B163" s="12"/>
      <c r="C163" s="12"/>
      <c r="D163" s="12"/>
      <c r="E163" s="12"/>
      <c r="F163" s="12"/>
      <c r="CN163" t="str">
        <f t="shared" si="7"/>
        <v/>
      </c>
      <c r="CO163" s="1" t="str">
        <f t="shared" si="8"/>
        <v/>
      </c>
      <c r="CP163" s="1">
        <f t="shared" si="9"/>
        <v>0</v>
      </c>
      <c r="CQ163" s="1">
        <f>IF(Tabela1[[#This Row],[SITUAÇÃO]]="Aprovado",CP163,0)</f>
        <v>0</v>
      </c>
      <c r="CR163" s="1"/>
    </row>
    <row r="164" spans="1:96" ht="15" customHeight="1" x14ac:dyDescent="0.35">
      <c r="A164" s="12"/>
      <c r="B164" s="12"/>
      <c r="C164" s="12"/>
      <c r="D164" s="12"/>
      <c r="E164" s="12"/>
      <c r="F164" s="12"/>
      <c r="CN164" t="str">
        <f t="shared" si="7"/>
        <v/>
      </c>
      <c r="CO164" s="1" t="str">
        <f t="shared" si="8"/>
        <v/>
      </c>
      <c r="CP164" s="1">
        <f t="shared" si="9"/>
        <v>0</v>
      </c>
      <c r="CQ164" s="1">
        <f>IF(Tabela1[[#This Row],[SITUAÇÃO]]="Aprovado",CP164,0)</f>
        <v>0</v>
      </c>
      <c r="CR164" s="1"/>
    </row>
    <row r="165" spans="1:96" ht="15" customHeight="1" x14ac:dyDescent="0.35">
      <c r="A165" s="12"/>
      <c r="B165" s="12"/>
      <c r="C165" s="12"/>
      <c r="D165" s="12"/>
      <c r="E165" s="12"/>
      <c r="F165" s="12"/>
      <c r="CN165" t="str">
        <f t="shared" si="7"/>
        <v/>
      </c>
      <c r="CO165" s="1" t="str">
        <f t="shared" si="8"/>
        <v/>
      </c>
      <c r="CP165" s="1">
        <f t="shared" si="9"/>
        <v>0</v>
      </c>
      <c r="CQ165" s="1">
        <f>IF(Tabela1[[#This Row],[SITUAÇÃO]]="Aprovado",CP165,0)</f>
        <v>0</v>
      </c>
      <c r="CR165" s="1"/>
    </row>
    <row r="166" spans="1:96" ht="15" customHeight="1" x14ac:dyDescent="0.35">
      <c r="A166" s="12"/>
      <c r="B166" s="12"/>
      <c r="C166" s="12"/>
      <c r="D166" s="12"/>
      <c r="E166" s="12"/>
      <c r="F166" s="12"/>
      <c r="CN166" t="str">
        <f t="shared" si="7"/>
        <v/>
      </c>
      <c r="CO166" s="1" t="str">
        <f t="shared" si="8"/>
        <v/>
      </c>
      <c r="CP166" s="1">
        <f t="shared" si="9"/>
        <v>0</v>
      </c>
      <c r="CQ166" s="1">
        <f>IF(Tabela1[[#This Row],[SITUAÇÃO]]="Aprovado",CP166,0)</f>
        <v>0</v>
      </c>
      <c r="CR166" s="1"/>
    </row>
    <row r="167" spans="1:96" x14ac:dyDescent="0.35">
      <c r="A167" s="12"/>
      <c r="B167" s="12"/>
      <c r="C167" s="12"/>
      <c r="D167" s="12"/>
      <c r="E167" s="12"/>
      <c r="F167" s="12"/>
      <c r="CN167" t="str">
        <f t="shared" si="7"/>
        <v/>
      </c>
      <c r="CO167" s="1" t="str">
        <f t="shared" si="8"/>
        <v/>
      </c>
      <c r="CP167" s="1">
        <f t="shared" si="9"/>
        <v>0</v>
      </c>
      <c r="CQ167" s="1">
        <f>IF(Tabela1[[#This Row],[SITUAÇÃO]]="Aprovado",CP167,0)</f>
        <v>0</v>
      </c>
      <c r="CR167" s="1"/>
    </row>
    <row r="168" spans="1:96" x14ac:dyDescent="0.35">
      <c r="A168" s="12"/>
      <c r="B168" s="12"/>
      <c r="C168" s="12"/>
      <c r="D168" s="12"/>
      <c r="E168" s="12"/>
      <c r="F168" s="12"/>
      <c r="CN168" t="str">
        <f t="shared" si="7"/>
        <v/>
      </c>
      <c r="CO168" s="1" t="str">
        <f t="shared" si="8"/>
        <v/>
      </c>
      <c r="CP168" s="1">
        <f t="shared" si="9"/>
        <v>0</v>
      </c>
      <c r="CQ168" s="1">
        <f>IF(Tabela1[[#This Row],[SITUAÇÃO]]="Aprovado",CP168,0)</f>
        <v>0</v>
      </c>
      <c r="CR168" s="1"/>
    </row>
    <row r="169" spans="1:96" x14ac:dyDescent="0.35">
      <c r="A169" s="12"/>
      <c r="B169" s="12"/>
      <c r="C169" s="12"/>
      <c r="D169" s="12"/>
      <c r="E169" s="12"/>
      <c r="F169" s="12"/>
      <c r="CN169" t="str">
        <f t="shared" si="7"/>
        <v/>
      </c>
      <c r="CO169" s="1" t="str">
        <f t="shared" si="8"/>
        <v/>
      </c>
      <c r="CP169" s="1">
        <f t="shared" si="9"/>
        <v>0</v>
      </c>
      <c r="CQ169" s="1">
        <f>IF(Tabela1[[#This Row],[SITUAÇÃO]]="Aprovado",CP169,0)</f>
        <v>0</v>
      </c>
      <c r="CR169" s="1"/>
    </row>
    <row r="170" spans="1:96" x14ac:dyDescent="0.35">
      <c r="A170" s="12"/>
      <c r="B170" s="12"/>
      <c r="C170" s="12"/>
      <c r="D170" s="12"/>
      <c r="E170" s="12"/>
      <c r="F170" s="12"/>
      <c r="CN170" t="str">
        <f t="shared" si="7"/>
        <v/>
      </c>
      <c r="CO170" s="1" t="str">
        <f t="shared" si="8"/>
        <v/>
      </c>
      <c r="CP170" s="1">
        <f t="shared" si="9"/>
        <v>0</v>
      </c>
      <c r="CQ170" s="1">
        <f>IF(Tabela1[[#This Row],[SITUAÇÃO]]="Aprovado",CP170,0)</f>
        <v>0</v>
      </c>
      <c r="CR170" s="1"/>
    </row>
    <row r="171" spans="1:96" x14ac:dyDescent="0.35">
      <c r="A171" s="12"/>
      <c r="B171" s="12"/>
      <c r="C171" s="12"/>
      <c r="D171" s="12"/>
      <c r="E171" s="12"/>
      <c r="F171" s="12"/>
      <c r="CN171" t="str">
        <f t="shared" si="7"/>
        <v/>
      </c>
      <c r="CO171" s="1" t="str">
        <f t="shared" si="8"/>
        <v/>
      </c>
      <c r="CP171" s="1">
        <f t="shared" si="9"/>
        <v>0</v>
      </c>
      <c r="CQ171" s="1">
        <f>IF(Tabela1[[#This Row],[SITUAÇÃO]]="Aprovado",CP171,0)</f>
        <v>0</v>
      </c>
      <c r="CR171" s="1"/>
    </row>
    <row r="172" spans="1:96" x14ac:dyDescent="0.35">
      <c r="A172" s="12"/>
      <c r="B172" s="12"/>
      <c r="C172" s="12"/>
      <c r="D172" s="12"/>
      <c r="E172" s="12"/>
      <c r="F172" s="12"/>
      <c r="CN172" t="str">
        <f t="shared" si="7"/>
        <v/>
      </c>
      <c r="CO172" s="1" t="str">
        <f t="shared" si="8"/>
        <v/>
      </c>
      <c r="CP172" s="1">
        <f t="shared" si="9"/>
        <v>0</v>
      </c>
      <c r="CQ172" s="1">
        <f>IF(Tabela1[[#This Row],[SITUAÇÃO]]="Aprovado",CP172,0)</f>
        <v>0</v>
      </c>
      <c r="CR172" s="1"/>
    </row>
    <row r="173" spans="1:96" x14ac:dyDescent="0.35">
      <c r="A173" s="12"/>
      <c r="B173" s="12"/>
      <c r="C173" s="12"/>
      <c r="D173" s="12"/>
      <c r="E173" s="12"/>
      <c r="F173" s="12"/>
      <c r="CN173" t="str">
        <f t="shared" si="7"/>
        <v/>
      </c>
      <c r="CO173" s="1" t="str">
        <f t="shared" si="8"/>
        <v/>
      </c>
      <c r="CP173" s="1">
        <f t="shared" si="9"/>
        <v>0</v>
      </c>
      <c r="CQ173" s="1">
        <f>IF(Tabela1[[#This Row],[SITUAÇÃO]]="Aprovado",CP173,0)</f>
        <v>0</v>
      </c>
      <c r="CR173" s="1"/>
    </row>
    <row r="174" spans="1:96" x14ac:dyDescent="0.35">
      <c r="A174" s="12"/>
      <c r="B174" s="12"/>
      <c r="C174" s="12"/>
      <c r="D174" s="12"/>
      <c r="E174" s="12"/>
      <c r="F174" s="12"/>
      <c r="CN174" t="str">
        <f t="shared" si="7"/>
        <v/>
      </c>
      <c r="CO174" s="1" t="str">
        <f t="shared" si="8"/>
        <v/>
      </c>
      <c r="CP174" s="1">
        <f t="shared" si="9"/>
        <v>0</v>
      </c>
      <c r="CQ174" s="1">
        <f>IF(Tabela1[[#This Row],[SITUAÇÃO]]="Aprovado",CP174,0)</f>
        <v>0</v>
      </c>
      <c r="CR174" s="1"/>
    </row>
    <row r="175" spans="1:96" x14ac:dyDescent="0.35">
      <c r="A175" s="12"/>
      <c r="B175" s="12"/>
      <c r="C175" s="12"/>
      <c r="D175" s="12"/>
      <c r="E175" s="12"/>
      <c r="F175" s="12"/>
      <c r="CN175" t="str">
        <f t="shared" si="7"/>
        <v/>
      </c>
      <c r="CO175" s="1" t="str">
        <f t="shared" si="8"/>
        <v/>
      </c>
      <c r="CP175" s="1">
        <f t="shared" si="9"/>
        <v>0</v>
      </c>
      <c r="CQ175" s="1">
        <f>IF(Tabela1[[#This Row],[SITUAÇÃO]]="Aprovado",CP175,0)</f>
        <v>0</v>
      </c>
      <c r="CR175" s="1"/>
    </row>
    <row r="176" spans="1:96" x14ac:dyDescent="0.35">
      <c r="A176" s="12"/>
      <c r="B176" s="12"/>
      <c r="C176" s="12"/>
      <c r="D176" s="12"/>
      <c r="E176" s="12"/>
      <c r="F176" s="12"/>
      <c r="CN176" t="str">
        <f t="shared" si="7"/>
        <v/>
      </c>
      <c r="CO176" s="1" t="str">
        <f t="shared" si="8"/>
        <v/>
      </c>
      <c r="CP176" s="1">
        <f t="shared" si="9"/>
        <v>0</v>
      </c>
      <c r="CQ176" s="1">
        <f>IF(Tabela1[[#This Row],[SITUAÇÃO]]="Aprovado",CP176,0)</f>
        <v>0</v>
      </c>
      <c r="CR176" s="1"/>
    </row>
    <row r="177" spans="1:96" x14ac:dyDescent="0.35">
      <c r="A177" s="12"/>
      <c r="B177" s="12"/>
      <c r="C177" s="12"/>
      <c r="D177" s="12"/>
      <c r="E177" s="12"/>
      <c r="F177" s="12"/>
      <c r="CN177" t="str">
        <f t="shared" si="7"/>
        <v/>
      </c>
      <c r="CO177" s="1" t="str">
        <f t="shared" si="8"/>
        <v/>
      </c>
      <c r="CP177" s="1">
        <f t="shared" si="9"/>
        <v>0</v>
      </c>
      <c r="CQ177" s="1">
        <f>IF(Tabela1[[#This Row],[SITUAÇÃO]]="Aprovado",CP177,0)</f>
        <v>0</v>
      </c>
      <c r="CR177" s="1"/>
    </row>
    <row r="178" spans="1:96" x14ac:dyDescent="0.35">
      <c r="A178" s="12"/>
      <c r="B178" s="12"/>
      <c r="C178" s="12"/>
      <c r="D178" s="12"/>
      <c r="E178" s="12"/>
      <c r="F178" s="12"/>
      <c r="CN178" t="str">
        <f t="shared" si="7"/>
        <v/>
      </c>
      <c r="CO178" s="1" t="str">
        <f t="shared" si="8"/>
        <v/>
      </c>
      <c r="CP178" s="1">
        <f t="shared" si="9"/>
        <v>0</v>
      </c>
      <c r="CQ178" s="1">
        <f>IF(Tabela1[[#This Row],[SITUAÇÃO]]="Aprovado",CP178,0)</f>
        <v>0</v>
      </c>
      <c r="CR178" s="1"/>
    </row>
    <row r="179" spans="1:96" x14ac:dyDescent="0.35">
      <c r="A179" s="12"/>
      <c r="B179" s="12"/>
      <c r="C179" s="12"/>
      <c r="D179" s="12"/>
      <c r="E179" s="12"/>
      <c r="F179" s="12"/>
      <c r="CN179" t="str">
        <f t="shared" si="7"/>
        <v/>
      </c>
      <c r="CO179" s="1" t="str">
        <f t="shared" si="8"/>
        <v/>
      </c>
      <c r="CP179" s="1">
        <f t="shared" si="9"/>
        <v>0</v>
      </c>
      <c r="CQ179" s="1">
        <f>IF(Tabela1[[#This Row],[SITUAÇÃO]]="Aprovado",CP179,0)</f>
        <v>0</v>
      </c>
      <c r="CR179" s="1"/>
    </row>
    <row r="180" spans="1:96" x14ac:dyDescent="0.35">
      <c r="A180" s="12"/>
      <c r="B180" s="12"/>
      <c r="C180" s="12"/>
      <c r="D180" s="12"/>
      <c r="E180" s="12"/>
      <c r="F180" s="12"/>
      <c r="CN180" t="str">
        <f t="shared" si="7"/>
        <v/>
      </c>
      <c r="CO180" s="1" t="str">
        <f t="shared" si="8"/>
        <v/>
      </c>
      <c r="CP180" s="1">
        <f t="shared" si="9"/>
        <v>0</v>
      </c>
      <c r="CQ180" s="1">
        <f>IF(Tabela1[[#This Row],[SITUAÇÃO]]="Aprovado",CP180,0)</f>
        <v>0</v>
      </c>
      <c r="CR180" s="1"/>
    </row>
    <row r="181" spans="1:96" x14ac:dyDescent="0.35">
      <c r="A181" s="12"/>
      <c r="B181" s="12"/>
      <c r="C181" s="12"/>
      <c r="D181" s="12"/>
      <c r="E181" s="12"/>
      <c r="F181" s="12"/>
      <c r="CN181" t="str">
        <f t="shared" si="7"/>
        <v/>
      </c>
      <c r="CO181" s="1" t="str">
        <f t="shared" si="8"/>
        <v/>
      </c>
      <c r="CP181" s="1">
        <f t="shared" si="9"/>
        <v>0</v>
      </c>
      <c r="CQ181" s="1">
        <f>IF(Tabela1[[#This Row],[SITUAÇÃO]]="Aprovado",CP181,0)</f>
        <v>0</v>
      </c>
      <c r="CR181" s="1"/>
    </row>
    <row r="182" spans="1:96" x14ac:dyDescent="0.35">
      <c r="A182" s="12"/>
      <c r="B182" s="12"/>
      <c r="C182" s="12"/>
      <c r="D182" s="12"/>
      <c r="E182" s="12"/>
      <c r="F182" s="12"/>
      <c r="CN182" t="str">
        <f t="shared" si="7"/>
        <v/>
      </c>
      <c r="CO182" s="1" t="str">
        <f t="shared" si="8"/>
        <v/>
      </c>
      <c r="CP182" s="1">
        <f t="shared" si="9"/>
        <v>0</v>
      </c>
      <c r="CQ182" s="1">
        <f>IF(Tabela1[[#This Row],[SITUAÇÃO]]="Aprovado",CP182,0)</f>
        <v>0</v>
      </c>
      <c r="CR182" s="1"/>
    </row>
    <row r="183" spans="1:96" x14ac:dyDescent="0.35">
      <c r="A183" s="12"/>
      <c r="B183" s="12"/>
      <c r="C183" s="12"/>
      <c r="D183" s="12"/>
      <c r="E183" s="12"/>
      <c r="F183" s="12"/>
      <c r="CN183" t="str">
        <f t="shared" si="7"/>
        <v/>
      </c>
      <c r="CO183" s="1" t="str">
        <f t="shared" si="8"/>
        <v/>
      </c>
      <c r="CP183" s="1">
        <f t="shared" si="9"/>
        <v>0</v>
      </c>
      <c r="CQ183" s="1">
        <f>IF(Tabela1[[#This Row],[SITUAÇÃO]]="Aprovado",CP183,0)</f>
        <v>0</v>
      </c>
      <c r="CR183" s="1"/>
    </row>
    <row r="184" spans="1:96" x14ac:dyDescent="0.35">
      <c r="A184" s="12"/>
      <c r="B184" s="12"/>
      <c r="C184" s="12"/>
      <c r="D184" s="12"/>
      <c r="E184" s="12"/>
      <c r="F184" s="12"/>
      <c r="CN184" t="str">
        <f t="shared" si="7"/>
        <v/>
      </c>
      <c r="CO184" s="1" t="str">
        <f t="shared" si="8"/>
        <v/>
      </c>
      <c r="CP184" s="1">
        <f t="shared" si="9"/>
        <v>0</v>
      </c>
      <c r="CQ184" s="1">
        <f>IF(Tabela1[[#This Row],[SITUAÇÃO]]="Aprovado",CP184,0)</f>
        <v>0</v>
      </c>
      <c r="CR184" s="1"/>
    </row>
    <row r="185" spans="1:96" x14ac:dyDescent="0.35">
      <c r="A185" s="12"/>
      <c r="B185" s="12"/>
      <c r="C185" s="12"/>
      <c r="D185" s="12"/>
      <c r="E185" s="12"/>
      <c r="F185" s="12"/>
      <c r="CN185" t="str">
        <f t="shared" si="7"/>
        <v/>
      </c>
      <c r="CO185" s="1" t="str">
        <f t="shared" si="8"/>
        <v/>
      </c>
      <c r="CP185" s="1">
        <f t="shared" si="9"/>
        <v>0</v>
      </c>
      <c r="CQ185" s="1">
        <f>IF(Tabela1[[#This Row],[SITUAÇÃO]]="Aprovado",CP185,0)</f>
        <v>0</v>
      </c>
      <c r="CR185" s="1"/>
    </row>
    <row r="186" spans="1:96" x14ac:dyDescent="0.35">
      <c r="A186" s="12"/>
      <c r="B186" s="12"/>
      <c r="C186" s="12"/>
      <c r="D186" s="12"/>
      <c r="E186" s="12"/>
      <c r="F186" s="12"/>
      <c r="CN186" t="str">
        <f t="shared" ref="CN186:CN249" si="10">LEFT(A186,7)</f>
        <v/>
      </c>
      <c r="CO186" s="1" t="str">
        <f t="shared" ref="CO186:CO249" si="11">LEFT(CN186,2)</f>
        <v/>
      </c>
      <c r="CP186" s="1">
        <f t="shared" ref="CP186:CP249" si="12">IFERROR(C186,0)</f>
        <v>0</v>
      </c>
      <c r="CQ186" s="1">
        <f>IF(Tabela1[[#This Row],[SITUAÇÃO]]="Aprovado",CP186,0)</f>
        <v>0</v>
      </c>
      <c r="CR186" s="1"/>
    </row>
    <row r="187" spans="1:96" x14ac:dyDescent="0.35">
      <c r="A187" s="12"/>
      <c r="B187" s="12"/>
      <c r="C187" s="12"/>
      <c r="D187" s="12"/>
      <c r="E187" s="12"/>
      <c r="F187" s="12"/>
      <c r="CN187" t="str">
        <f t="shared" si="10"/>
        <v/>
      </c>
      <c r="CO187" s="1" t="str">
        <f t="shared" si="11"/>
        <v/>
      </c>
      <c r="CP187" s="1">
        <f t="shared" si="12"/>
        <v>0</v>
      </c>
      <c r="CQ187" s="1">
        <f>IF(Tabela1[[#This Row],[SITUAÇÃO]]="Aprovado",CP187,0)</f>
        <v>0</v>
      </c>
      <c r="CR187" s="1"/>
    </row>
    <row r="188" spans="1:96" x14ac:dyDescent="0.35">
      <c r="A188" s="12"/>
      <c r="B188" s="12"/>
      <c r="C188" s="12"/>
      <c r="D188" s="12"/>
      <c r="E188" s="12"/>
      <c r="F188" s="12"/>
      <c r="CN188" t="str">
        <f t="shared" si="10"/>
        <v/>
      </c>
      <c r="CO188" s="1" t="str">
        <f t="shared" si="11"/>
        <v/>
      </c>
      <c r="CP188" s="1">
        <f t="shared" si="12"/>
        <v>0</v>
      </c>
      <c r="CQ188" s="1">
        <f>IF(Tabela1[[#This Row],[SITUAÇÃO]]="Aprovado",CP188,0)</f>
        <v>0</v>
      </c>
      <c r="CR188" s="1"/>
    </row>
    <row r="189" spans="1:96" x14ac:dyDescent="0.35">
      <c r="A189" s="12"/>
      <c r="B189" s="12"/>
      <c r="C189" s="12"/>
      <c r="D189" s="12"/>
      <c r="E189" s="12"/>
      <c r="F189" s="12"/>
      <c r="CN189" t="str">
        <f t="shared" si="10"/>
        <v/>
      </c>
      <c r="CO189" s="1" t="str">
        <f t="shared" si="11"/>
        <v/>
      </c>
      <c r="CP189" s="1">
        <f t="shared" si="12"/>
        <v>0</v>
      </c>
      <c r="CQ189" s="1">
        <f>IF(Tabela1[[#This Row],[SITUAÇÃO]]="Aprovado",CP189,0)</f>
        <v>0</v>
      </c>
      <c r="CR189" s="1"/>
    </row>
    <row r="190" spans="1:96" x14ac:dyDescent="0.35">
      <c r="A190" s="12"/>
      <c r="B190" s="12"/>
      <c r="C190" s="12"/>
      <c r="D190" s="12"/>
      <c r="E190" s="12"/>
      <c r="F190" s="12"/>
      <c r="CN190" t="str">
        <f t="shared" si="10"/>
        <v/>
      </c>
      <c r="CO190" s="1" t="str">
        <f t="shared" si="11"/>
        <v/>
      </c>
      <c r="CP190" s="1">
        <f t="shared" si="12"/>
        <v>0</v>
      </c>
      <c r="CQ190" s="1">
        <f>IF(Tabela1[[#This Row],[SITUAÇÃO]]="Aprovado",CP190,0)</f>
        <v>0</v>
      </c>
      <c r="CR190" s="1"/>
    </row>
    <row r="191" spans="1:96" ht="15" customHeight="1" x14ac:dyDescent="0.35">
      <c r="A191" s="12"/>
      <c r="B191" s="12"/>
      <c r="C191" s="12"/>
      <c r="D191" s="12"/>
      <c r="E191" s="12"/>
      <c r="F191" s="12"/>
      <c r="CN191" t="str">
        <f t="shared" si="10"/>
        <v/>
      </c>
      <c r="CO191" s="1" t="str">
        <f t="shared" si="11"/>
        <v/>
      </c>
      <c r="CP191" s="1">
        <f t="shared" si="12"/>
        <v>0</v>
      </c>
      <c r="CQ191" s="1">
        <f>IF(Tabela1[[#This Row],[SITUAÇÃO]]="Aprovado",CP191,0)</f>
        <v>0</v>
      </c>
      <c r="CR191" s="1"/>
    </row>
    <row r="192" spans="1:96" ht="15" customHeight="1" x14ac:dyDescent="0.35">
      <c r="A192" s="12"/>
      <c r="B192" s="12"/>
      <c r="C192" s="12"/>
      <c r="D192" s="12"/>
      <c r="E192" s="12"/>
      <c r="F192" s="12"/>
      <c r="CN192" t="str">
        <f t="shared" si="10"/>
        <v/>
      </c>
      <c r="CO192" s="1" t="str">
        <f t="shared" si="11"/>
        <v/>
      </c>
      <c r="CP192" s="1">
        <f t="shared" si="12"/>
        <v>0</v>
      </c>
      <c r="CQ192" s="1">
        <f>IF(Tabela1[[#This Row],[SITUAÇÃO]]="Aprovado",CP192,0)</f>
        <v>0</v>
      </c>
      <c r="CR192" s="1"/>
    </row>
    <row r="193" spans="1:96" ht="15" customHeight="1" x14ac:dyDescent="0.35">
      <c r="A193" s="12"/>
      <c r="B193" s="12"/>
      <c r="C193" s="12"/>
      <c r="D193" s="12"/>
      <c r="E193" s="12"/>
      <c r="F193" s="12"/>
      <c r="CN193" t="str">
        <f t="shared" si="10"/>
        <v/>
      </c>
      <c r="CO193" s="1" t="str">
        <f t="shared" si="11"/>
        <v/>
      </c>
      <c r="CP193" s="1">
        <f t="shared" si="12"/>
        <v>0</v>
      </c>
      <c r="CQ193" s="1">
        <f>IF(Tabela1[[#This Row],[SITUAÇÃO]]="Aprovado",CP193,0)</f>
        <v>0</v>
      </c>
      <c r="CR193" s="1"/>
    </row>
    <row r="194" spans="1:96" ht="15" customHeight="1" x14ac:dyDescent="0.35">
      <c r="A194" s="12"/>
      <c r="B194" s="12"/>
      <c r="C194" s="12"/>
      <c r="D194" s="12"/>
      <c r="E194" s="12"/>
      <c r="F194" s="12"/>
      <c r="CN194" t="str">
        <f t="shared" si="10"/>
        <v/>
      </c>
      <c r="CO194" s="1" t="str">
        <f t="shared" si="11"/>
        <v/>
      </c>
      <c r="CP194" s="1">
        <f t="shared" si="12"/>
        <v>0</v>
      </c>
      <c r="CQ194" s="1">
        <f>IF(Tabela1[[#This Row],[SITUAÇÃO]]="Aprovado",CP194,0)</f>
        <v>0</v>
      </c>
      <c r="CR194" s="1"/>
    </row>
    <row r="195" spans="1:96" ht="15" customHeight="1" x14ac:dyDescent="0.35">
      <c r="A195" s="12"/>
      <c r="B195" s="12"/>
      <c r="C195" s="12"/>
      <c r="D195" s="12"/>
      <c r="E195" s="12"/>
      <c r="F195" s="12"/>
      <c r="CN195" t="str">
        <f t="shared" si="10"/>
        <v/>
      </c>
      <c r="CO195" s="1" t="str">
        <f t="shared" si="11"/>
        <v/>
      </c>
      <c r="CP195" s="1">
        <f t="shared" si="12"/>
        <v>0</v>
      </c>
      <c r="CQ195" s="1">
        <f>IF(Tabela1[[#This Row],[SITUAÇÃO]]="Aprovado",CP195,0)</f>
        <v>0</v>
      </c>
      <c r="CR195" s="1"/>
    </row>
    <row r="196" spans="1:96" ht="15" customHeight="1" x14ac:dyDescent="0.35">
      <c r="A196" s="12"/>
      <c r="B196" s="12"/>
      <c r="C196" s="12"/>
      <c r="D196" s="12"/>
      <c r="E196" s="12"/>
      <c r="F196" s="12"/>
      <c r="CN196" t="str">
        <f t="shared" si="10"/>
        <v/>
      </c>
      <c r="CO196" s="1" t="str">
        <f t="shared" si="11"/>
        <v/>
      </c>
      <c r="CP196" s="1">
        <f t="shared" si="12"/>
        <v>0</v>
      </c>
      <c r="CQ196" s="1">
        <f>IF(Tabela1[[#This Row],[SITUAÇÃO]]="Aprovado",CP196,0)</f>
        <v>0</v>
      </c>
      <c r="CR196" s="1"/>
    </row>
    <row r="197" spans="1:96" ht="15" customHeight="1" x14ac:dyDescent="0.35">
      <c r="A197" s="12"/>
      <c r="B197" s="12"/>
      <c r="C197" s="12"/>
      <c r="D197" s="12"/>
      <c r="E197" s="12"/>
      <c r="F197" s="12"/>
      <c r="CN197" t="str">
        <f t="shared" si="10"/>
        <v/>
      </c>
      <c r="CO197" s="1" t="str">
        <f t="shared" si="11"/>
        <v/>
      </c>
      <c r="CP197" s="1">
        <f t="shared" si="12"/>
        <v>0</v>
      </c>
      <c r="CQ197" s="1">
        <f>IF(Tabela1[[#This Row],[SITUAÇÃO]]="Aprovado",CP197,0)</f>
        <v>0</v>
      </c>
      <c r="CR197" s="1"/>
    </row>
    <row r="198" spans="1:96" x14ac:dyDescent="0.35">
      <c r="A198" s="12"/>
      <c r="B198" s="12"/>
      <c r="C198" s="12"/>
      <c r="D198" s="12"/>
      <c r="E198" s="12"/>
      <c r="F198" s="12"/>
      <c r="CN198" t="str">
        <f t="shared" si="10"/>
        <v/>
      </c>
      <c r="CO198" s="1" t="str">
        <f t="shared" si="11"/>
        <v/>
      </c>
      <c r="CP198" s="1">
        <f t="shared" si="12"/>
        <v>0</v>
      </c>
      <c r="CQ198" s="1">
        <f>IF(Tabela1[[#This Row],[SITUAÇÃO]]="Aprovado",CP198,0)</f>
        <v>0</v>
      </c>
      <c r="CR198" s="1"/>
    </row>
    <row r="199" spans="1:96" x14ac:dyDescent="0.35">
      <c r="A199" s="12"/>
      <c r="B199" s="12"/>
      <c r="C199" s="12"/>
      <c r="D199" s="12"/>
      <c r="E199" s="12"/>
      <c r="F199" s="12"/>
      <c r="CN199" t="str">
        <f t="shared" si="10"/>
        <v/>
      </c>
      <c r="CO199" s="1" t="str">
        <f t="shared" si="11"/>
        <v/>
      </c>
      <c r="CP199" s="1">
        <f t="shared" si="12"/>
        <v>0</v>
      </c>
      <c r="CQ199" s="1">
        <f>IF(Tabela1[[#This Row],[SITUAÇÃO]]="Aprovado",CP199,0)</f>
        <v>0</v>
      </c>
      <c r="CR199" s="1"/>
    </row>
    <row r="200" spans="1:96" x14ac:dyDescent="0.35">
      <c r="A200" s="12"/>
      <c r="B200" s="12"/>
      <c r="C200" s="12"/>
      <c r="D200" s="12"/>
      <c r="E200" s="12"/>
      <c r="F200" s="12"/>
      <c r="CN200" t="str">
        <f t="shared" si="10"/>
        <v/>
      </c>
      <c r="CO200" s="1" t="str">
        <f t="shared" si="11"/>
        <v/>
      </c>
      <c r="CP200" s="1">
        <f t="shared" si="12"/>
        <v>0</v>
      </c>
      <c r="CQ200" s="1">
        <f>IF(Tabela1[[#This Row],[SITUAÇÃO]]="Aprovado",CP200,0)</f>
        <v>0</v>
      </c>
      <c r="CR200" s="1"/>
    </row>
    <row r="201" spans="1:96" x14ac:dyDescent="0.35">
      <c r="A201" s="12"/>
      <c r="B201" s="12"/>
      <c r="C201" s="12"/>
      <c r="D201" s="12"/>
      <c r="E201" s="12"/>
      <c r="F201" s="12"/>
      <c r="CN201" t="str">
        <f t="shared" si="10"/>
        <v/>
      </c>
      <c r="CO201" s="1" t="str">
        <f t="shared" si="11"/>
        <v/>
      </c>
      <c r="CP201" s="1">
        <f t="shared" si="12"/>
        <v>0</v>
      </c>
      <c r="CQ201" s="1">
        <f>IF(Tabela1[[#This Row],[SITUAÇÃO]]="Aprovado",CP201,0)</f>
        <v>0</v>
      </c>
      <c r="CR201" s="1"/>
    </row>
    <row r="202" spans="1:96" x14ac:dyDescent="0.35">
      <c r="A202" s="12"/>
      <c r="B202" s="12"/>
      <c r="C202" s="12"/>
      <c r="D202" s="12"/>
      <c r="E202" s="12"/>
      <c r="F202" s="12"/>
      <c r="CN202" t="str">
        <f t="shared" si="10"/>
        <v/>
      </c>
      <c r="CO202" s="1" t="str">
        <f t="shared" si="11"/>
        <v/>
      </c>
      <c r="CP202" s="1">
        <f t="shared" si="12"/>
        <v>0</v>
      </c>
      <c r="CQ202" s="1">
        <f>IF(Tabela1[[#This Row],[SITUAÇÃO]]="Aprovado",CP202,0)</f>
        <v>0</v>
      </c>
      <c r="CR202" s="1"/>
    </row>
    <row r="203" spans="1:96" x14ac:dyDescent="0.35">
      <c r="A203" s="12"/>
      <c r="B203" s="12"/>
      <c r="C203" s="12"/>
      <c r="D203" s="12"/>
      <c r="E203" s="12"/>
      <c r="F203" s="12"/>
      <c r="CN203" t="str">
        <f t="shared" si="10"/>
        <v/>
      </c>
      <c r="CO203" s="1" t="str">
        <f t="shared" si="11"/>
        <v/>
      </c>
      <c r="CP203" s="1">
        <f t="shared" si="12"/>
        <v>0</v>
      </c>
      <c r="CQ203" s="1">
        <f>IF(Tabela1[[#This Row],[SITUAÇÃO]]="Aprovado",CP203,0)</f>
        <v>0</v>
      </c>
      <c r="CR203" s="1"/>
    </row>
    <row r="204" spans="1:96" x14ac:dyDescent="0.35">
      <c r="A204" s="12"/>
      <c r="B204" s="12"/>
      <c r="C204" s="12"/>
      <c r="D204" s="12"/>
      <c r="E204" s="12"/>
      <c r="F204" s="12"/>
      <c r="CN204" t="str">
        <f t="shared" si="10"/>
        <v/>
      </c>
      <c r="CO204" s="1" t="str">
        <f t="shared" si="11"/>
        <v/>
      </c>
      <c r="CP204" s="1">
        <f t="shared" si="12"/>
        <v>0</v>
      </c>
      <c r="CQ204" s="1">
        <f>IF(Tabela1[[#This Row],[SITUAÇÃO]]="Aprovado",CP204,0)</f>
        <v>0</v>
      </c>
      <c r="CR204" s="1"/>
    </row>
    <row r="205" spans="1:96" x14ac:dyDescent="0.35">
      <c r="A205" s="12"/>
      <c r="B205" s="12"/>
      <c r="C205" s="12"/>
      <c r="D205" s="12"/>
      <c r="E205" s="12"/>
      <c r="F205" s="12"/>
      <c r="CN205" t="str">
        <f t="shared" si="10"/>
        <v/>
      </c>
      <c r="CO205" s="1" t="str">
        <f t="shared" si="11"/>
        <v/>
      </c>
      <c r="CP205" s="1">
        <f t="shared" si="12"/>
        <v>0</v>
      </c>
      <c r="CQ205" s="1">
        <f>IF(Tabela1[[#This Row],[SITUAÇÃO]]="Aprovado",CP205,0)</f>
        <v>0</v>
      </c>
      <c r="CR205" s="1"/>
    </row>
    <row r="206" spans="1:96" x14ac:dyDescent="0.35">
      <c r="A206" s="12"/>
      <c r="B206" s="12"/>
      <c r="C206" s="12"/>
      <c r="D206" s="12"/>
      <c r="E206" s="12"/>
      <c r="F206" s="12"/>
      <c r="CN206" t="str">
        <f t="shared" si="10"/>
        <v/>
      </c>
      <c r="CO206" s="1" t="str">
        <f t="shared" si="11"/>
        <v/>
      </c>
      <c r="CP206" s="1">
        <f t="shared" si="12"/>
        <v>0</v>
      </c>
      <c r="CQ206" s="1">
        <f>IF(Tabela1[[#This Row],[SITUAÇÃO]]="Aprovado",CP206,0)</f>
        <v>0</v>
      </c>
      <c r="CR206" s="1"/>
    </row>
    <row r="207" spans="1:96" x14ac:dyDescent="0.35">
      <c r="A207" s="12"/>
      <c r="B207" s="12"/>
      <c r="C207" s="12"/>
      <c r="D207" s="12"/>
      <c r="E207" s="12"/>
      <c r="F207" s="12"/>
      <c r="CN207" t="str">
        <f t="shared" si="10"/>
        <v/>
      </c>
      <c r="CO207" s="1" t="str">
        <f t="shared" si="11"/>
        <v/>
      </c>
      <c r="CP207" s="1">
        <f t="shared" si="12"/>
        <v>0</v>
      </c>
      <c r="CQ207" s="1">
        <f>IF(Tabela1[[#This Row],[SITUAÇÃO]]="Aprovado",CP207,0)</f>
        <v>0</v>
      </c>
      <c r="CR207" s="1"/>
    </row>
    <row r="208" spans="1:96" x14ac:dyDescent="0.35">
      <c r="A208" s="12"/>
      <c r="B208" s="12"/>
      <c r="C208" s="12"/>
      <c r="D208" s="12"/>
      <c r="E208" s="12"/>
      <c r="F208" s="12"/>
      <c r="CN208" t="str">
        <f t="shared" si="10"/>
        <v/>
      </c>
      <c r="CO208" s="1" t="str">
        <f t="shared" si="11"/>
        <v/>
      </c>
      <c r="CP208" s="1">
        <f t="shared" si="12"/>
        <v>0</v>
      </c>
      <c r="CQ208" s="1">
        <f>IF(Tabela1[[#This Row],[SITUAÇÃO]]="Aprovado",CP208,0)</f>
        <v>0</v>
      </c>
      <c r="CR208" s="1"/>
    </row>
    <row r="209" spans="1:96" x14ac:dyDescent="0.35">
      <c r="A209" s="12"/>
      <c r="B209" s="12"/>
      <c r="C209" s="12"/>
      <c r="D209" s="12"/>
      <c r="E209" s="12"/>
      <c r="F209" s="12"/>
      <c r="CN209" t="str">
        <f t="shared" si="10"/>
        <v/>
      </c>
      <c r="CO209" s="1" t="str">
        <f t="shared" si="11"/>
        <v/>
      </c>
      <c r="CP209" s="1">
        <f t="shared" si="12"/>
        <v>0</v>
      </c>
      <c r="CQ209" s="1">
        <f>IF(Tabela1[[#This Row],[SITUAÇÃO]]="Aprovado",CP209,0)</f>
        <v>0</v>
      </c>
      <c r="CR209" s="1"/>
    </row>
    <row r="210" spans="1:96" x14ac:dyDescent="0.35">
      <c r="A210" s="12"/>
      <c r="B210" s="12"/>
      <c r="C210" s="12"/>
      <c r="D210" s="12"/>
      <c r="E210" s="12"/>
      <c r="F210" s="12"/>
      <c r="CN210" t="str">
        <f t="shared" si="10"/>
        <v/>
      </c>
      <c r="CO210" s="1" t="str">
        <f t="shared" si="11"/>
        <v/>
      </c>
      <c r="CP210" s="1">
        <f t="shared" si="12"/>
        <v>0</v>
      </c>
      <c r="CQ210" s="1">
        <f>IF(Tabela1[[#This Row],[SITUAÇÃO]]="Aprovado",CP210,0)</f>
        <v>0</v>
      </c>
      <c r="CR210" s="1"/>
    </row>
    <row r="211" spans="1:96" x14ac:dyDescent="0.35">
      <c r="A211" s="12"/>
      <c r="B211" s="12"/>
      <c r="C211" s="12"/>
      <c r="D211" s="12"/>
      <c r="E211" s="12"/>
      <c r="F211" s="12"/>
      <c r="CN211" t="str">
        <f t="shared" si="10"/>
        <v/>
      </c>
      <c r="CO211" s="1" t="str">
        <f t="shared" si="11"/>
        <v/>
      </c>
      <c r="CP211" s="1">
        <f t="shared" si="12"/>
        <v>0</v>
      </c>
      <c r="CQ211" s="1">
        <f>IF(Tabela1[[#This Row],[SITUAÇÃO]]="Aprovado",CP211,0)</f>
        <v>0</v>
      </c>
      <c r="CR211" s="1"/>
    </row>
    <row r="212" spans="1:96" x14ac:dyDescent="0.35">
      <c r="A212" s="12"/>
      <c r="B212" s="12"/>
      <c r="C212" s="12"/>
      <c r="D212" s="12"/>
      <c r="E212" s="12"/>
      <c r="F212" s="12"/>
      <c r="CN212" t="str">
        <f t="shared" si="10"/>
        <v/>
      </c>
      <c r="CO212" s="1" t="str">
        <f t="shared" si="11"/>
        <v/>
      </c>
      <c r="CP212" s="1">
        <f t="shared" si="12"/>
        <v>0</v>
      </c>
      <c r="CQ212" s="1">
        <f>IF(Tabela1[[#This Row],[SITUAÇÃO]]="Aprovado",CP212,0)</f>
        <v>0</v>
      </c>
      <c r="CR212" s="1"/>
    </row>
    <row r="213" spans="1:96" x14ac:dyDescent="0.35">
      <c r="A213" s="12"/>
      <c r="B213" s="12"/>
      <c r="C213" s="12"/>
      <c r="D213" s="12"/>
      <c r="E213" s="12"/>
      <c r="F213" s="12"/>
      <c r="CN213" t="str">
        <f t="shared" si="10"/>
        <v/>
      </c>
      <c r="CO213" s="1" t="str">
        <f t="shared" si="11"/>
        <v/>
      </c>
      <c r="CP213" s="1">
        <f t="shared" si="12"/>
        <v>0</v>
      </c>
      <c r="CQ213" s="1">
        <f>IF(Tabela1[[#This Row],[SITUAÇÃO]]="Aprovado",CP213,0)</f>
        <v>0</v>
      </c>
      <c r="CR213" s="1"/>
    </row>
    <row r="214" spans="1:96" x14ac:dyDescent="0.35">
      <c r="A214" s="12"/>
      <c r="B214" s="12"/>
      <c r="C214" s="12"/>
      <c r="D214" s="12"/>
      <c r="E214" s="12"/>
      <c r="F214" s="12"/>
      <c r="CN214" t="str">
        <f t="shared" si="10"/>
        <v/>
      </c>
      <c r="CO214" s="1" t="str">
        <f t="shared" si="11"/>
        <v/>
      </c>
      <c r="CP214" s="1">
        <f t="shared" si="12"/>
        <v>0</v>
      </c>
      <c r="CQ214" s="1">
        <f>IF(Tabela1[[#This Row],[SITUAÇÃO]]="Aprovado",CP214,0)</f>
        <v>0</v>
      </c>
      <c r="CR214" s="1"/>
    </row>
    <row r="215" spans="1:96" x14ac:dyDescent="0.35">
      <c r="A215" s="12"/>
      <c r="B215" s="12"/>
      <c r="C215" s="12"/>
      <c r="D215" s="12"/>
      <c r="E215" s="12"/>
      <c r="F215" s="12"/>
      <c r="CN215" t="str">
        <f t="shared" si="10"/>
        <v/>
      </c>
      <c r="CO215" s="1" t="str">
        <f t="shared" si="11"/>
        <v/>
      </c>
      <c r="CP215" s="1">
        <f t="shared" si="12"/>
        <v>0</v>
      </c>
      <c r="CQ215" s="1">
        <f>IF(Tabela1[[#This Row],[SITUAÇÃO]]="Aprovado",CP215,0)</f>
        <v>0</v>
      </c>
      <c r="CR215" s="1"/>
    </row>
    <row r="216" spans="1:96" x14ac:dyDescent="0.35">
      <c r="A216" s="12"/>
      <c r="B216" s="12"/>
      <c r="C216" s="12"/>
      <c r="D216" s="12"/>
      <c r="E216" s="12"/>
      <c r="F216" s="12"/>
      <c r="CN216" t="str">
        <f t="shared" si="10"/>
        <v/>
      </c>
      <c r="CO216" s="1" t="str">
        <f t="shared" si="11"/>
        <v/>
      </c>
      <c r="CP216" s="1">
        <f t="shared" si="12"/>
        <v>0</v>
      </c>
      <c r="CQ216" s="1">
        <f>IF(Tabela1[[#This Row],[SITUAÇÃO]]="Aprovado",CP216,0)</f>
        <v>0</v>
      </c>
      <c r="CR216" s="1"/>
    </row>
    <row r="217" spans="1:96" x14ac:dyDescent="0.35">
      <c r="A217" s="12"/>
      <c r="B217" s="12"/>
      <c r="C217" s="12"/>
      <c r="D217" s="12"/>
      <c r="E217" s="12"/>
      <c r="F217" s="12"/>
      <c r="CN217" t="str">
        <f t="shared" si="10"/>
        <v/>
      </c>
      <c r="CO217" s="1" t="str">
        <f t="shared" si="11"/>
        <v/>
      </c>
      <c r="CP217" s="1">
        <f t="shared" si="12"/>
        <v>0</v>
      </c>
      <c r="CQ217" s="1">
        <f>IF(Tabela1[[#This Row],[SITUAÇÃO]]="Aprovado",CP217,0)</f>
        <v>0</v>
      </c>
      <c r="CR217" s="1"/>
    </row>
    <row r="218" spans="1:96" x14ac:dyDescent="0.35">
      <c r="A218" s="12"/>
      <c r="B218" s="12"/>
      <c r="C218" s="12"/>
      <c r="D218" s="12"/>
      <c r="E218" s="12"/>
      <c r="F218" s="12"/>
      <c r="CN218" t="str">
        <f t="shared" si="10"/>
        <v/>
      </c>
      <c r="CO218" s="1" t="str">
        <f t="shared" si="11"/>
        <v/>
      </c>
      <c r="CP218" s="1">
        <f t="shared" si="12"/>
        <v>0</v>
      </c>
      <c r="CQ218" s="1">
        <f>IF(Tabela1[[#This Row],[SITUAÇÃO]]="Aprovado",CP218,0)</f>
        <v>0</v>
      </c>
      <c r="CR218" s="1"/>
    </row>
    <row r="219" spans="1:96" x14ac:dyDescent="0.35">
      <c r="A219" s="12"/>
      <c r="B219" s="12"/>
      <c r="C219" s="12"/>
      <c r="D219" s="12"/>
      <c r="E219" s="12"/>
      <c r="F219" s="12"/>
      <c r="CN219" t="str">
        <f t="shared" si="10"/>
        <v/>
      </c>
      <c r="CO219" s="1" t="str">
        <f t="shared" si="11"/>
        <v/>
      </c>
      <c r="CP219" s="1">
        <f t="shared" si="12"/>
        <v>0</v>
      </c>
      <c r="CQ219" s="1">
        <f>IF(Tabela1[[#This Row],[SITUAÇÃO]]="Aprovado",CP219,0)</f>
        <v>0</v>
      </c>
      <c r="CR219" s="1"/>
    </row>
    <row r="220" spans="1:96" x14ac:dyDescent="0.35">
      <c r="A220" s="12"/>
      <c r="B220" s="12"/>
      <c r="C220" s="12"/>
      <c r="D220" s="12"/>
      <c r="E220" s="12"/>
      <c r="F220" s="12"/>
      <c r="CN220" t="str">
        <f t="shared" si="10"/>
        <v/>
      </c>
      <c r="CO220" s="1" t="str">
        <f t="shared" si="11"/>
        <v/>
      </c>
      <c r="CP220" s="1">
        <f t="shared" si="12"/>
        <v>0</v>
      </c>
      <c r="CQ220" s="1">
        <f>IF(Tabela1[[#This Row],[SITUAÇÃO]]="Aprovado",CP220,0)</f>
        <v>0</v>
      </c>
      <c r="CR220" s="1"/>
    </row>
    <row r="221" spans="1:96" x14ac:dyDescent="0.35">
      <c r="A221" s="12"/>
      <c r="B221" s="12"/>
      <c r="C221" s="12"/>
      <c r="D221" s="12"/>
      <c r="E221" s="12"/>
      <c r="F221" s="12"/>
      <c r="CN221" t="str">
        <f t="shared" si="10"/>
        <v/>
      </c>
      <c r="CO221" s="1" t="str">
        <f t="shared" si="11"/>
        <v/>
      </c>
      <c r="CP221" s="1">
        <f t="shared" si="12"/>
        <v>0</v>
      </c>
      <c r="CQ221" s="1">
        <f>IF(Tabela1[[#This Row],[SITUAÇÃO]]="Aprovado",CP221,0)</f>
        <v>0</v>
      </c>
      <c r="CR221" s="1"/>
    </row>
    <row r="222" spans="1:96" x14ac:dyDescent="0.35">
      <c r="A222" s="12"/>
      <c r="B222" s="12"/>
      <c r="C222" s="12"/>
      <c r="D222" s="12"/>
      <c r="E222" s="12"/>
      <c r="F222" s="12"/>
      <c r="CN222" t="str">
        <f t="shared" si="10"/>
        <v/>
      </c>
      <c r="CO222" s="1" t="str">
        <f t="shared" si="11"/>
        <v/>
      </c>
      <c r="CP222" s="1">
        <f t="shared" si="12"/>
        <v>0</v>
      </c>
      <c r="CQ222" s="1">
        <f>IF(Tabela1[[#This Row],[SITUAÇÃO]]="Aprovado",CP222,0)</f>
        <v>0</v>
      </c>
      <c r="CR222" s="1"/>
    </row>
    <row r="223" spans="1:96" x14ac:dyDescent="0.35">
      <c r="A223" s="12"/>
      <c r="B223" s="12"/>
      <c r="C223" s="12"/>
      <c r="D223" s="12"/>
      <c r="E223" s="12"/>
      <c r="F223" s="12"/>
      <c r="CN223" t="str">
        <f t="shared" si="10"/>
        <v/>
      </c>
      <c r="CO223" s="1" t="str">
        <f t="shared" si="11"/>
        <v/>
      </c>
      <c r="CP223" s="1">
        <f t="shared" si="12"/>
        <v>0</v>
      </c>
      <c r="CQ223" s="1">
        <f>IF(Tabela1[[#This Row],[SITUAÇÃO]]="Aprovado",CP223,0)</f>
        <v>0</v>
      </c>
      <c r="CR223" s="1"/>
    </row>
    <row r="224" spans="1:96" x14ac:dyDescent="0.35">
      <c r="A224" s="12"/>
      <c r="B224" s="12"/>
      <c r="C224" s="12"/>
      <c r="D224" s="12"/>
      <c r="E224" s="12"/>
      <c r="F224" s="12"/>
      <c r="CN224" t="str">
        <f t="shared" si="10"/>
        <v/>
      </c>
      <c r="CO224" s="1" t="str">
        <f t="shared" si="11"/>
        <v/>
      </c>
      <c r="CP224" s="1">
        <f t="shared" si="12"/>
        <v>0</v>
      </c>
      <c r="CQ224" s="1">
        <f>IF(Tabela1[[#This Row],[SITUAÇÃO]]="Aprovado",CP224,0)</f>
        <v>0</v>
      </c>
      <c r="CR224" s="1"/>
    </row>
    <row r="225" spans="1:96" x14ac:dyDescent="0.35">
      <c r="A225" s="12"/>
      <c r="B225" s="12"/>
      <c r="C225" s="12"/>
      <c r="D225" s="12"/>
      <c r="E225" s="12"/>
      <c r="F225" s="12"/>
      <c r="CN225" t="str">
        <f t="shared" si="10"/>
        <v/>
      </c>
      <c r="CO225" s="1" t="str">
        <f t="shared" si="11"/>
        <v/>
      </c>
      <c r="CP225" s="1">
        <f t="shared" si="12"/>
        <v>0</v>
      </c>
      <c r="CQ225" s="1">
        <f>IF(Tabela1[[#This Row],[SITUAÇÃO]]="Aprovado",CP225,0)</f>
        <v>0</v>
      </c>
      <c r="CR225" s="1"/>
    </row>
    <row r="226" spans="1:96" x14ac:dyDescent="0.35">
      <c r="A226" s="12"/>
      <c r="B226" s="12"/>
      <c r="C226" s="12"/>
      <c r="D226" s="12"/>
      <c r="E226" s="12"/>
      <c r="F226" s="12"/>
      <c r="CN226" t="str">
        <f t="shared" si="10"/>
        <v/>
      </c>
      <c r="CO226" s="1" t="str">
        <f t="shared" si="11"/>
        <v/>
      </c>
      <c r="CP226" s="1">
        <f t="shared" si="12"/>
        <v>0</v>
      </c>
      <c r="CQ226" s="1">
        <f>IF(Tabela1[[#This Row],[SITUAÇÃO]]="Aprovado",CP226,0)</f>
        <v>0</v>
      </c>
      <c r="CR226" s="1"/>
    </row>
    <row r="227" spans="1:96" x14ac:dyDescent="0.35">
      <c r="A227" s="12"/>
      <c r="B227" s="12"/>
      <c r="C227" s="12"/>
      <c r="D227" s="12"/>
      <c r="E227" s="12"/>
      <c r="F227" s="12"/>
      <c r="CN227" t="str">
        <f t="shared" si="10"/>
        <v/>
      </c>
      <c r="CO227" s="1" t="str">
        <f t="shared" si="11"/>
        <v/>
      </c>
      <c r="CP227" s="1">
        <f t="shared" si="12"/>
        <v>0</v>
      </c>
      <c r="CQ227" s="1">
        <f>IF(Tabela1[[#This Row],[SITUAÇÃO]]="Aprovado",CP227,0)</f>
        <v>0</v>
      </c>
      <c r="CR227" s="1"/>
    </row>
    <row r="228" spans="1:96" x14ac:dyDescent="0.35">
      <c r="A228" s="12"/>
      <c r="B228" s="12"/>
      <c r="C228" s="12"/>
      <c r="D228" s="12"/>
      <c r="E228" s="12"/>
      <c r="F228" s="12"/>
      <c r="CN228" t="str">
        <f t="shared" si="10"/>
        <v/>
      </c>
      <c r="CO228" s="1" t="str">
        <f t="shared" si="11"/>
        <v/>
      </c>
      <c r="CP228" s="1">
        <f t="shared" si="12"/>
        <v>0</v>
      </c>
      <c r="CQ228" s="1">
        <f>IF(Tabela1[[#This Row],[SITUAÇÃO]]="Aprovado",CP228,0)</f>
        <v>0</v>
      </c>
      <c r="CR228" s="1"/>
    </row>
    <row r="229" spans="1:96" x14ac:dyDescent="0.35">
      <c r="A229" s="12"/>
      <c r="B229" s="12"/>
      <c r="C229" s="12"/>
      <c r="D229" s="12"/>
      <c r="E229" s="12"/>
      <c r="F229" s="12"/>
      <c r="CN229" t="str">
        <f t="shared" si="10"/>
        <v/>
      </c>
      <c r="CO229" s="1" t="str">
        <f t="shared" si="11"/>
        <v/>
      </c>
      <c r="CP229" s="1">
        <f t="shared" si="12"/>
        <v>0</v>
      </c>
      <c r="CQ229" s="1">
        <f>IF(Tabela1[[#This Row],[SITUAÇÃO]]="Aprovado",CP229,0)</f>
        <v>0</v>
      </c>
      <c r="CR229" s="1"/>
    </row>
    <row r="230" spans="1:96" x14ac:dyDescent="0.35">
      <c r="A230" s="12"/>
      <c r="B230" s="12"/>
      <c r="C230" s="12"/>
      <c r="D230" s="12"/>
      <c r="E230" s="12"/>
      <c r="F230" s="12"/>
      <c r="CN230" t="str">
        <f t="shared" si="10"/>
        <v/>
      </c>
      <c r="CO230" s="1" t="str">
        <f t="shared" si="11"/>
        <v/>
      </c>
      <c r="CP230" s="1">
        <f t="shared" si="12"/>
        <v>0</v>
      </c>
      <c r="CQ230" s="1">
        <f>IF(Tabela1[[#This Row],[SITUAÇÃO]]="Aprovado",CP230,0)</f>
        <v>0</v>
      </c>
      <c r="CR230" s="1"/>
    </row>
    <row r="231" spans="1:96" x14ac:dyDescent="0.35">
      <c r="A231" s="12"/>
      <c r="B231" s="12"/>
      <c r="C231" s="12"/>
      <c r="D231" s="12"/>
      <c r="E231" s="12"/>
      <c r="F231" s="12"/>
      <c r="CN231" t="str">
        <f t="shared" si="10"/>
        <v/>
      </c>
      <c r="CO231" s="1" t="str">
        <f t="shared" si="11"/>
        <v/>
      </c>
      <c r="CP231" s="1">
        <f t="shared" si="12"/>
        <v>0</v>
      </c>
      <c r="CQ231" s="1">
        <f>IF(Tabela1[[#This Row],[SITUAÇÃO]]="Aprovado",CP231,0)</f>
        <v>0</v>
      </c>
      <c r="CR231" s="1"/>
    </row>
    <row r="232" spans="1:96" x14ac:dyDescent="0.35">
      <c r="A232" s="12"/>
      <c r="B232" s="12"/>
      <c r="C232" s="12"/>
      <c r="D232" s="12"/>
      <c r="E232" s="12"/>
      <c r="F232" s="12"/>
      <c r="CN232" t="str">
        <f t="shared" si="10"/>
        <v/>
      </c>
      <c r="CO232" s="1" t="str">
        <f t="shared" si="11"/>
        <v/>
      </c>
      <c r="CP232" s="1">
        <f t="shared" si="12"/>
        <v>0</v>
      </c>
      <c r="CQ232" s="1">
        <f>IF(Tabela1[[#This Row],[SITUAÇÃO]]="Aprovado",CP232,0)</f>
        <v>0</v>
      </c>
      <c r="CR232" s="1"/>
    </row>
    <row r="233" spans="1:96" x14ac:dyDescent="0.35">
      <c r="A233" s="12"/>
      <c r="B233" s="12"/>
      <c r="C233" s="12"/>
      <c r="D233" s="12"/>
      <c r="E233" s="12"/>
      <c r="F233" s="12"/>
      <c r="CN233" t="str">
        <f t="shared" si="10"/>
        <v/>
      </c>
      <c r="CO233" s="1" t="str">
        <f t="shared" si="11"/>
        <v/>
      </c>
      <c r="CP233" s="1">
        <f t="shared" si="12"/>
        <v>0</v>
      </c>
      <c r="CQ233" s="1">
        <f>IF(Tabela1[[#This Row],[SITUAÇÃO]]="Aprovado",CP233,0)</f>
        <v>0</v>
      </c>
      <c r="CR233" s="1"/>
    </row>
    <row r="234" spans="1:96" x14ac:dyDescent="0.35">
      <c r="A234" s="12"/>
      <c r="B234" s="12"/>
      <c r="C234" s="12"/>
      <c r="D234" s="12"/>
      <c r="E234" s="12"/>
      <c r="F234" s="12"/>
      <c r="CN234" t="str">
        <f t="shared" si="10"/>
        <v/>
      </c>
      <c r="CO234" s="1" t="str">
        <f t="shared" si="11"/>
        <v/>
      </c>
      <c r="CP234" s="1">
        <f t="shared" si="12"/>
        <v>0</v>
      </c>
      <c r="CQ234" s="1">
        <f>IF(Tabela1[[#This Row],[SITUAÇÃO]]="Aprovado",CP234,0)</f>
        <v>0</v>
      </c>
      <c r="CR234" s="1"/>
    </row>
    <row r="235" spans="1:96" x14ac:dyDescent="0.35">
      <c r="A235" s="12"/>
      <c r="B235" s="12"/>
      <c r="C235" s="12"/>
      <c r="D235" s="12"/>
      <c r="E235" s="12"/>
      <c r="F235" s="12"/>
      <c r="CN235" t="str">
        <f t="shared" si="10"/>
        <v/>
      </c>
      <c r="CO235" s="1" t="str">
        <f t="shared" si="11"/>
        <v/>
      </c>
      <c r="CP235" s="1">
        <f t="shared" si="12"/>
        <v>0</v>
      </c>
      <c r="CQ235" s="1">
        <f>IF(Tabela1[[#This Row],[SITUAÇÃO]]="Aprovado",CP235,0)</f>
        <v>0</v>
      </c>
      <c r="CR235" s="1"/>
    </row>
    <row r="236" spans="1:96" x14ac:dyDescent="0.35">
      <c r="A236" s="12"/>
      <c r="B236" s="12"/>
      <c r="C236" s="12"/>
      <c r="D236" s="12"/>
      <c r="E236" s="12"/>
      <c r="F236" s="12"/>
      <c r="CN236" t="str">
        <f t="shared" si="10"/>
        <v/>
      </c>
      <c r="CO236" s="1" t="str">
        <f t="shared" si="11"/>
        <v/>
      </c>
      <c r="CP236" s="1">
        <f t="shared" si="12"/>
        <v>0</v>
      </c>
      <c r="CQ236" s="1">
        <f>IF(Tabela1[[#This Row],[SITUAÇÃO]]="Aprovado",CP236,0)</f>
        <v>0</v>
      </c>
      <c r="CR236" s="1"/>
    </row>
    <row r="237" spans="1:96" x14ac:dyDescent="0.35">
      <c r="A237" s="12"/>
      <c r="B237" s="12"/>
      <c r="C237" s="12"/>
      <c r="D237" s="12"/>
      <c r="E237" s="12"/>
      <c r="F237" s="12"/>
      <c r="CN237" t="str">
        <f t="shared" si="10"/>
        <v/>
      </c>
      <c r="CO237" s="1" t="str">
        <f t="shared" si="11"/>
        <v/>
      </c>
      <c r="CP237" s="1">
        <f t="shared" si="12"/>
        <v>0</v>
      </c>
      <c r="CQ237" s="1">
        <f>IF(Tabela1[[#This Row],[SITUAÇÃO]]="Aprovado",CP237,0)</f>
        <v>0</v>
      </c>
      <c r="CR237" s="1"/>
    </row>
    <row r="238" spans="1:96" x14ac:dyDescent="0.35">
      <c r="A238" s="12"/>
      <c r="B238" s="12"/>
      <c r="C238" s="12"/>
      <c r="D238" s="12"/>
      <c r="E238" s="12"/>
      <c r="F238" s="12"/>
      <c r="CN238" t="str">
        <f t="shared" si="10"/>
        <v/>
      </c>
      <c r="CO238" s="1" t="str">
        <f t="shared" si="11"/>
        <v/>
      </c>
      <c r="CP238" s="1">
        <f t="shared" si="12"/>
        <v>0</v>
      </c>
      <c r="CQ238" s="1">
        <f>IF(Tabela1[[#This Row],[SITUAÇÃO]]="Aprovado",CP238,0)</f>
        <v>0</v>
      </c>
      <c r="CR238" s="1"/>
    </row>
    <row r="239" spans="1:96" x14ac:dyDescent="0.35">
      <c r="A239" s="12"/>
      <c r="B239" s="12"/>
      <c r="C239" s="12"/>
      <c r="D239" s="12"/>
      <c r="E239" s="12"/>
      <c r="F239" s="12"/>
      <c r="CN239" t="str">
        <f t="shared" si="10"/>
        <v/>
      </c>
      <c r="CO239" s="1" t="str">
        <f t="shared" si="11"/>
        <v/>
      </c>
      <c r="CP239" s="1">
        <f t="shared" si="12"/>
        <v>0</v>
      </c>
      <c r="CQ239" s="1">
        <f>IF(Tabela1[[#This Row],[SITUAÇÃO]]="Aprovado",CP239,0)</f>
        <v>0</v>
      </c>
      <c r="CR239" s="1"/>
    </row>
    <row r="240" spans="1:96" x14ac:dyDescent="0.35">
      <c r="A240" s="12"/>
      <c r="B240" s="12"/>
      <c r="C240" s="12"/>
      <c r="D240" s="12"/>
      <c r="E240" s="12"/>
      <c r="F240" s="12"/>
      <c r="CN240" t="str">
        <f t="shared" si="10"/>
        <v/>
      </c>
      <c r="CO240" s="1" t="str">
        <f t="shared" si="11"/>
        <v/>
      </c>
      <c r="CP240" s="1">
        <f t="shared" si="12"/>
        <v>0</v>
      </c>
      <c r="CQ240" s="1">
        <f>IF(Tabela1[[#This Row],[SITUAÇÃO]]="Aprovado",CP240,0)</f>
        <v>0</v>
      </c>
      <c r="CR240" s="1"/>
    </row>
    <row r="241" spans="1:96" x14ac:dyDescent="0.35">
      <c r="A241" s="12"/>
      <c r="B241" s="12"/>
      <c r="C241" s="12"/>
      <c r="D241" s="12"/>
      <c r="E241" s="12"/>
      <c r="F241" s="12"/>
      <c r="CN241" t="str">
        <f t="shared" si="10"/>
        <v/>
      </c>
      <c r="CO241" s="1" t="str">
        <f t="shared" si="11"/>
        <v/>
      </c>
      <c r="CP241" s="1">
        <f t="shared" si="12"/>
        <v>0</v>
      </c>
      <c r="CQ241" s="1">
        <f>IF(Tabela1[[#This Row],[SITUAÇÃO]]="Aprovado",CP241,0)</f>
        <v>0</v>
      </c>
      <c r="CR241" s="1"/>
    </row>
    <row r="242" spans="1:96" x14ac:dyDescent="0.35">
      <c r="A242" s="12"/>
      <c r="B242" s="12"/>
      <c r="C242" s="12"/>
      <c r="D242" s="12"/>
      <c r="E242" s="12"/>
      <c r="F242" s="12"/>
      <c r="CN242" t="str">
        <f t="shared" si="10"/>
        <v/>
      </c>
      <c r="CO242" s="1" t="str">
        <f t="shared" si="11"/>
        <v/>
      </c>
      <c r="CP242" s="1">
        <f t="shared" si="12"/>
        <v>0</v>
      </c>
      <c r="CQ242" s="1">
        <f>IF(Tabela1[[#This Row],[SITUAÇÃO]]="Aprovado",CP242,0)</f>
        <v>0</v>
      </c>
      <c r="CR242" s="1"/>
    </row>
    <row r="243" spans="1:96" x14ac:dyDescent="0.35">
      <c r="A243" s="12"/>
      <c r="B243" s="12"/>
      <c r="C243" s="12"/>
      <c r="D243" s="12"/>
      <c r="E243" s="12"/>
      <c r="F243" s="12"/>
      <c r="CN243" t="str">
        <f t="shared" si="10"/>
        <v/>
      </c>
      <c r="CO243" s="1" t="str">
        <f t="shared" si="11"/>
        <v/>
      </c>
      <c r="CP243" s="1">
        <f t="shared" si="12"/>
        <v>0</v>
      </c>
      <c r="CQ243" s="1">
        <f>IF(Tabela1[[#This Row],[SITUAÇÃO]]="Aprovado",CP243,0)</f>
        <v>0</v>
      </c>
      <c r="CR243" s="1"/>
    </row>
    <row r="244" spans="1:96" x14ac:dyDescent="0.35">
      <c r="A244" s="12"/>
      <c r="B244" s="12"/>
      <c r="C244" s="12"/>
      <c r="D244" s="12"/>
      <c r="E244" s="12"/>
      <c r="F244" s="12"/>
      <c r="CN244" t="str">
        <f t="shared" si="10"/>
        <v/>
      </c>
      <c r="CO244" s="1" t="str">
        <f t="shared" si="11"/>
        <v/>
      </c>
      <c r="CP244" s="1">
        <f t="shared" si="12"/>
        <v>0</v>
      </c>
      <c r="CQ244" s="1">
        <f>IF(Tabela1[[#This Row],[SITUAÇÃO]]="Aprovado",CP244,0)</f>
        <v>0</v>
      </c>
      <c r="CR244" s="1"/>
    </row>
    <row r="245" spans="1:96" x14ac:dyDescent="0.35">
      <c r="A245" s="12"/>
      <c r="B245" s="12"/>
      <c r="C245" s="12"/>
      <c r="D245" s="12"/>
      <c r="E245" s="12"/>
      <c r="F245" s="12"/>
      <c r="CN245" t="str">
        <f t="shared" si="10"/>
        <v/>
      </c>
      <c r="CO245" s="1" t="str">
        <f t="shared" si="11"/>
        <v/>
      </c>
      <c r="CP245" s="1">
        <f t="shared" si="12"/>
        <v>0</v>
      </c>
      <c r="CQ245" s="1">
        <f>IF(Tabela1[[#This Row],[SITUAÇÃO]]="Aprovado",CP245,0)</f>
        <v>0</v>
      </c>
      <c r="CR245" s="1"/>
    </row>
    <row r="246" spans="1:96" x14ac:dyDescent="0.35">
      <c r="A246" s="12"/>
      <c r="B246" s="12"/>
      <c r="C246" s="12"/>
      <c r="D246" s="12"/>
      <c r="E246" s="12"/>
      <c r="F246" s="12"/>
      <c r="CN246" t="str">
        <f t="shared" si="10"/>
        <v/>
      </c>
      <c r="CO246" s="1" t="str">
        <f t="shared" si="11"/>
        <v/>
      </c>
      <c r="CP246" s="1">
        <f t="shared" si="12"/>
        <v>0</v>
      </c>
      <c r="CQ246" s="1">
        <f>IF(Tabela1[[#This Row],[SITUAÇÃO]]="Aprovado",CP246,0)</f>
        <v>0</v>
      </c>
      <c r="CR246" s="1"/>
    </row>
    <row r="247" spans="1:96" x14ac:dyDescent="0.35">
      <c r="A247" s="12"/>
      <c r="B247" s="12"/>
      <c r="C247" s="12"/>
      <c r="D247" s="12"/>
      <c r="E247" s="12"/>
      <c r="F247" s="12"/>
      <c r="CN247" t="str">
        <f t="shared" si="10"/>
        <v/>
      </c>
      <c r="CO247" s="1" t="str">
        <f t="shared" si="11"/>
        <v/>
      </c>
      <c r="CP247" s="1">
        <f t="shared" si="12"/>
        <v>0</v>
      </c>
      <c r="CQ247" s="1">
        <f>IF(Tabela1[[#This Row],[SITUAÇÃO]]="Aprovado",CP247,0)</f>
        <v>0</v>
      </c>
      <c r="CR247" s="1"/>
    </row>
    <row r="248" spans="1:96" x14ac:dyDescent="0.35">
      <c r="A248" s="12"/>
      <c r="B248" s="12"/>
      <c r="C248" s="12"/>
      <c r="D248" s="12"/>
      <c r="E248" s="12"/>
      <c r="F248" s="12"/>
      <c r="CN248" t="str">
        <f t="shared" si="10"/>
        <v/>
      </c>
      <c r="CO248" s="1" t="str">
        <f t="shared" si="11"/>
        <v/>
      </c>
      <c r="CP248" s="1">
        <f t="shared" si="12"/>
        <v>0</v>
      </c>
      <c r="CQ248" s="1">
        <f>IF(Tabela1[[#This Row],[SITUAÇÃO]]="Aprovado",CP248,0)</f>
        <v>0</v>
      </c>
      <c r="CR248" s="1"/>
    </row>
    <row r="249" spans="1:96" x14ac:dyDescent="0.35">
      <c r="A249" s="12"/>
      <c r="B249" s="12"/>
      <c r="C249" s="12"/>
      <c r="D249" s="12"/>
      <c r="E249" s="12"/>
      <c r="F249" s="12"/>
      <c r="CN249" t="str">
        <f t="shared" si="10"/>
        <v/>
      </c>
      <c r="CO249" s="1" t="str">
        <f t="shared" si="11"/>
        <v/>
      </c>
      <c r="CP249" s="1">
        <f t="shared" si="12"/>
        <v>0</v>
      </c>
      <c r="CQ249" s="1">
        <f>IF(Tabela1[[#This Row],[SITUAÇÃO]]="Aprovado",CP249,0)</f>
        <v>0</v>
      </c>
      <c r="CR249" s="1"/>
    </row>
    <row r="250" spans="1:96" x14ac:dyDescent="0.35">
      <c r="A250" s="12"/>
      <c r="B250" s="12"/>
      <c r="C250" s="12"/>
      <c r="D250" s="12"/>
      <c r="E250" s="12"/>
      <c r="F250" s="12"/>
      <c r="CN250" t="str">
        <f t="shared" ref="CN250:CN313" si="13">LEFT(A250,7)</f>
        <v/>
      </c>
      <c r="CO250" s="1" t="str">
        <f t="shared" ref="CO250:CO313" si="14">LEFT(CN250,2)</f>
        <v/>
      </c>
      <c r="CP250" s="1">
        <f t="shared" ref="CP250:CP313" si="15">IFERROR(C250,0)</f>
        <v>0</v>
      </c>
      <c r="CQ250" s="1">
        <f>IF(Tabela1[[#This Row],[SITUAÇÃO]]="Aprovado",CP250,0)</f>
        <v>0</v>
      </c>
      <c r="CR250" s="1"/>
    </row>
    <row r="251" spans="1:96" x14ac:dyDescent="0.35">
      <c r="A251" s="12"/>
      <c r="B251" s="12"/>
      <c r="C251" s="12"/>
      <c r="D251" s="12"/>
      <c r="E251" s="12"/>
      <c r="F251" s="12"/>
      <c r="CN251" t="str">
        <f t="shared" si="13"/>
        <v/>
      </c>
      <c r="CO251" s="1" t="str">
        <f t="shared" si="14"/>
        <v/>
      </c>
      <c r="CP251" s="1">
        <f t="shared" si="15"/>
        <v>0</v>
      </c>
      <c r="CQ251" s="1">
        <f>IF(Tabela1[[#This Row],[SITUAÇÃO]]="Aprovado",CP251,0)</f>
        <v>0</v>
      </c>
      <c r="CR251" s="1"/>
    </row>
    <row r="252" spans="1:96" x14ac:dyDescent="0.35">
      <c r="A252" s="12"/>
      <c r="B252" s="12"/>
      <c r="C252" s="12"/>
      <c r="D252" s="12"/>
      <c r="E252" s="12"/>
      <c r="F252" s="12"/>
      <c r="CN252" t="str">
        <f t="shared" si="13"/>
        <v/>
      </c>
      <c r="CO252" s="1" t="str">
        <f t="shared" si="14"/>
        <v/>
      </c>
      <c r="CP252" s="1">
        <f t="shared" si="15"/>
        <v>0</v>
      </c>
      <c r="CQ252" s="1">
        <f>IF(Tabela1[[#This Row],[SITUAÇÃO]]="Aprovado",CP252,0)</f>
        <v>0</v>
      </c>
      <c r="CR252" s="1"/>
    </row>
    <row r="253" spans="1:96" x14ac:dyDescent="0.35">
      <c r="A253" s="12"/>
      <c r="B253" s="12"/>
      <c r="C253" s="12"/>
      <c r="D253" s="12"/>
      <c r="E253" s="12"/>
      <c r="F253" s="12"/>
      <c r="CN253" t="str">
        <f t="shared" si="13"/>
        <v/>
      </c>
      <c r="CO253" s="1" t="str">
        <f t="shared" si="14"/>
        <v/>
      </c>
      <c r="CP253" s="1">
        <f t="shared" si="15"/>
        <v>0</v>
      </c>
      <c r="CQ253" s="1">
        <f>IF(Tabela1[[#This Row],[SITUAÇÃO]]="Aprovado",CP253,0)</f>
        <v>0</v>
      </c>
      <c r="CR253" s="1"/>
    </row>
    <row r="254" spans="1:96" x14ac:dyDescent="0.35">
      <c r="A254" s="12"/>
      <c r="B254" s="12"/>
      <c r="C254" s="12"/>
      <c r="D254" s="12"/>
      <c r="E254" s="12"/>
      <c r="F254" s="12"/>
      <c r="CN254" t="str">
        <f t="shared" si="13"/>
        <v/>
      </c>
      <c r="CO254" s="1" t="str">
        <f t="shared" si="14"/>
        <v/>
      </c>
      <c r="CP254" s="1">
        <f t="shared" si="15"/>
        <v>0</v>
      </c>
      <c r="CQ254" s="1">
        <f>IF(Tabela1[[#This Row],[SITUAÇÃO]]="Aprovado",CP254,0)</f>
        <v>0</v>
      </c>
      <c r="CR254" s="1"/>
    </row>
    <row r="255" spans="1:96" x14ac:dyDescent="0.35">
      <c r="A255" s="12"/>
      <c r="B255" s="12"/>
      <c r="C255" s="12"/>
      <c r="D255" s="12"/>
      <c r="E255" s="12"/>
      <c r="F255" s="12"/>
      <c r="CN255" t="str">
        <f t="shared" si="13"/>
        <v/>
      </c>
      <c r="CO255" s="1" t="str">
        <f t="shared" si="14"/>
        <v/>
      </c>
      <c r="CP255" s="1">
        <f t="shared" si="15"/>
        <v>0</v>
      </c>
      <c r="CQ255" s="1">
        <f>IF(Tabela1[[#This Row],[SITUAÇÃO]]="Aprovado",CP255,0)</f>
        <v>0</v>
      </c>
      <c r="CR255" s="1"/>
    </row>
    <row r="256" spans="1:96" x14ac:dyDescent="0.35">
      <c r="A256" s="12"/>
      <c r="B256" s="12"/>
      <c r="C256" s="12"/>
      <c r="D256" s="12"/>
      <c r="E256" s="12"/>
      <c r="F256" s="12"/>
      <c r="CN256" t="str">
        <f t="shared" si="13"/>
        <v/>
      </c>
      <c r="CO256" s="1" t="str">
        <f t="shared" si="14"/>
        <v/>
      </c>
      <c r="CP256" s="1">
        <f t="shared" si="15"/>
        <v>0</v>
      </c>
      <c r="CQ256" s="1">
        <f>IF(Tabela1[[#This Row],[SITUAÇÃO]]="Aprovado",CP256,0)</f>
        <v>0</v>
      </c>
      <c r="CR256" s="1"/>
    </row>
    <row r="257" spans="1:96" x14ac:dyDescent="0.35">
      <c r="A257" s="12"/>
      <c r="B257" s="12"/>
      <c r="C257" s="12"/>
      <c r="D257" s="12"/>
      <c r="E257" s="12"/>
      <c r="F257" s="12"/>
      <c r="CN257" t="str">
        <f t="shared" si="13"/>
        <v/>
      </c>
      <c r="CO257" s="1" t="str">
        <f t="shared" si="14"/>
        <v/>
      </c>
      <c r="CP257" s="1">
        <f t="shared" si="15"/>
        <v>0</v>
      </c>
      <c r="CQ257" s="1">
        <f>IF(Tabela1[[#This Row],[SITUAÇÃO]]="Aprovado",CP257,0)</f>
        <v>0</v>
      </c>
      <c r="CR257" s="1"/>
    </row>
    <row r="258" spans="1:96" x14ac:dyDescent="0.35">
      <c r="A258" s="12"/>
      <c r="B258" s="12"/>
      <c r="C258" s="12"/>
      <c r="D258" s="12"/>
      <c r="E258" s="12"/>
      <c r="F258" s="12"/>
      <c r="CN258" t="str">
        <f t="shared" si="13"/>
        <v/>
      </c>
      <c r="CO258" s="1" t="str">
        <f t="shared" si="14"/>
        <v/>
      </c>
      <c r="CP258" s="1">
        <f t="shared" si="15"/>
        <v>0</v>
      </c>
      <c r="CQ258" s="1">
        <f>IF(Tabela1[[#This Row],[SITUAÇÃO]]="Aprovado",CP258,0)</f>
        <v>0</v>
      </c>
      <c r="CR258" s="1"/>
    </row>
    <row r="259" spans="1:96" x14ac:dyDescent="0.35">
      <c r="A259" s="12"/>
      <c r="B259" s="12"/>
      <c r="C259" s="12"/>
      <c r="D259" s="12"/>
      <c r="E259" s="12"/>
      <c r="F259" s="12"/>
      <c r="CN259" t="str">
        <f t="shared" si="13"/>
        <v/>
      </c>
      <c r="CO259" s="1" t="str">
        <f t="shared" si="14"/>
        <v/>
      </c>
      <c r="CP259" s="1">
        <f t="shared" si="15"/>
        <v>0</v>
      </c>
      <c r="CQ259" s="1">
        <f>IF(Tabela1[[#This Row],[SITUAÇÃO]]="Aprovado",CP259,0)</f>
        <v>0</v>
      </c>
      <c r="CR259" s="1"/>
    </row>
    <row r="260" spans="1:96" x14ac:dyDescent="0.35">
      <c r="A260" s="12"/>
      <c r="B260" s="12"/>
      <c r="C260" s="12"/>
      <c r="D260" s="12"/>
      <c r="E260" s="12"/>
      <c r="F260" s="12"/>
      <c r="CN260" t="str">
        <f t="shared" si="13"/>
        <v/>
      </c>
      <c r="CO260" s="1" t="str">
        <f t="shared" si="14"/>
        <v/>
      </c>
      <c r="CP260" s="1">
        <f t="shared" si="15"/>
        <v>0</v>
      </c>
      <c r="CQ260" s="1">
        <f>IF(Tabela1[[#This Row],[SITUAÇÃO]]="Aprovado",CP260,0)</f>
        <v>0</v>
      </c>
      <c r="CR260" s="1"/>
    </row>
    <row r="261" spans="1:96" x14ac:dyDescent="0.35">
      <c r="A261" s="12"/>
      <c r="B261" s="12"/>
      <c r="C261" s="12"/>
      <c r="D261" s="12"/>
      <c r="E261" s="12"/>
      <c r="F261" s="12"/>
      <c r="CN261" t="str">
        <f t="shared" si="13"/>
        <v/>
      </c>
      <c r="CO261" s="1" t="str">
        <f t="shared" si="14"/>
        <v/>
      </c>
      <c r="CP261" s="1">
        <f t="shared" si="15"/>
        <v>0</v>
      </c>
      <c r="CQ261" s="1">
        <f>IF(Tabela1[[#This Row],[SITUAÇÃO]]="Aprovado",CP261,0)</f>
        <v>0</v>
      </c>
      <c r="CR261" s="1"/>
    </row>
    <row r="262" spans="1:96" x14ac:dyDescent="0.35">
      <c r="A262" s="12"/>
      <c r="B262" s="12"/>
      <c r="C262" s="12"/>
      <c r="D262" s="12"/>
      <c r="E262" s="12"/>
      <c r="F262" s="12"/>
      <c r="CN262" t="str">
        <f t="shared" si="13"/>
        <v/>
      </c>
      <c r="CO262" s="1" t="str">
        <f t="shared" si="14"/>
        <v/>
      </c>
      <c r="CP262" s="1">
        <f t="shared" si="15"/>
        <v>0</v>
      </c>
      <c r="CQ262" s="1">
        <f>IF(Tabela1[[#This Row],[SITUAÇÃO]]="Aprovado",CP262,0)</f>
        <v>0</v>
      </c>
      <c r="CR262" s="1"/>
    </row>
    <row r="263" spans="1:96" x14ac:dyDescent="0.35">
      <c r="A263" s="12"/>
      <c r="B263" s="12"/>
      <c r="C263" s="12"/>
      <c r="D263" s="12"/>
      <c r="E263" s="12"/>
      <c r="F263" s="12"/>
      <c r="CN263" t="str">
        <f t="shared" si="13"/>
        <v/>
      </c>
      <c r="CO263" s="1" t="str">
        <f t="shared" si="14"/>
        <v/>
      </c>
      <c r="CP263" s="1">
        <f t="shared" si="15"/>
        <v>0</v>
      </c>
      <c r="CQ263" s="1">
        <f>IF(Tabela1[[#This Row],[SITUAÇÃO]]="Aprovado",CP263,0)</f>
        <v>0</v>
      </c>
      <c r="CR263" s="1"/>
    </row>
    <row r="264" spans="1:96" x14ac:dyDescent="0.35">
      <c r="A264" s="12"/>
      <c r="B264" s="12"/>
      <c r="C264" s="12"/>
      <c r="D264" s="12"/>
      <c r="E264" s="12"/>
      <c r="F264" s="12"/>
      <c r="CN264" t="str">
        <f t="shared" si="13"/>
        <v/>
      </c>
      <c r="CO264" s="1" t="str">
        <f t="shared" si="14"/>
        <v/>
      </c>
      <c r="CP264" s="1">
        <f t="shared" si="15"/>
        <v>0</v>
      </c>
      <c r="CQ264" s="1">
        <f>IF(Tabela1[[#This Row],[SITUAÇÃO]]="Aprovado",CP264,0)</f>
        <v>0</v>
      </c>
      <c r="CR264" s="1"/>
    </row>
    <row r="265" spans="1:96" x14ac:dyDescent="0.35">
      <c r="A265" s="12"/>
      <c r="B265" s="12"/>
      <c r="C265" s="12"/>
      <c r="D265" s="12"/>
      <c r="E265" s="12"/>
      <c r="F265" s="12"/>
      <c r="CN265" t="str">
        <f t="shared" si="13"/>
        <v/>
      </c>
      <c r="CO265" s="1" t="str">
        <f t="shared" si="14"/>
        <v/>
      </c>
      <c r="CP265" s="1">
        <f t="shared" si="15"/>
        <v>0</v>
      </c>
      <c r="CQ265" s="1">
        <f>IF(Tabela1[[#This Row],[SITUAÇÃO]]="Aprovado",CP265,0)</f>
        <v>0</v>
      </c>
      <c r="CR265" s="1"/>
    </row>
    <row r="266" spans="1:96" x14ac:dyDescent="0.35">
      <c r="A266" s="12"/>
      <c r="B266" s="12"/>
      <c r="C266" s="12"/>
      <c r="D266" s="12"/>
      <c r="E266" s="12"/>
      <c r="F266" s="12"/>
      <c r="CN266" t="str">
        <f t="shared" si="13"/>
        <v/>
      </c>
      <c r="CO266" s="1" t="str">
        <f t="shared" si="14"/>
        <v/>
      </c>
      <c r="CP266" s="1">
        <f t="shared" si="15"/>
        <v>0</v>
      </c>
      <c r="CQ266" s="1">
        <f>IF(Tabela1[[#This Row],[SITUAÇÃO]]="Aprovado",CP266,0)</f>
        <v>0</v>
      </c>
      <c r="CR266" s="1"/>
    </row>
    <row r="267" spans="1:96" x14ac:dyDescent="0.35">
      <c r="A267" s="12"/>
      <c r="B267" s="12"/>
      <c r="C267" s="12"/>
      <c r="D267" s="12"/>
      <c r="E267" s="12"/>
      <c r="F267" s="12"/>
      <c r="CN267" t="str">
        <f t="shared" si="13"/>
        <v/>
      </c>
      <c r="CO267" s="1" t="str">
        <f t="shared" si="14"/>
        <v/>
      </c>
      <c r="CP267" s="1">
        <f t="shared" si="15"/>
        <v>0</v>
      </c>
      <c r="CQ267" s="1">
        <f>IF(Tabela1[[#This Row],[SITUAÇÃO]]="Aprovado",CP267,0)</f>
        <v>0</v>
      </c>
      <c r="CR267" s="1"/>
    </row>
    <row r="268" spans="1:96" x14ac:dyDescent="0.35">
      <c r="A268" s="12"/>
      <c r="B268" s="12"/>
      <c r="C268" s="12"/>
      <c r="D268" s="12"/>
      <c r="E268" s="12"/>
      <c r="F268" s="12"/>
      <c r="CN268" t="str">
        <f t="shared" si="13"/>
        <v/>
      </c>
      <c r="CO268" s="1" t="str">
        <f t="shared" si="14"/>
        <v/>
      </c>
      <c r="CP268" s="1">
        <f t="shared" si="15"/>
        <v>0</v>
      </c>
      <c r="CQ268" s="1">
        <f>IF(Tabela1[[#This Row],[SITUAÇÃO]]="Aprovado",CP268,0)</f>
        <v>0</v>
      </c>
      <c r="CR268" s="1"/>
    </row>
    <row r="269" spans="1:96" x14ac:dyDescent="0.35">
      <c r="A269" s="12"/>
      <c r="B269" s="12"/>
      <c r="C269" s="12"/>
      <c r="D269" s="12"/>
      <c r="E269" s="12"/>
      <c r="F269" s="12"/>
      <c r="CN269" t="str">
        <f t="shared" si="13"/>
        <v/>
      </c>
      <c r="CO269" s="1" t="str">
        <f t="shared" si="14"/>
        <v/>
      </c>
      <c r="CP269" s="1">
        <f t="shared" si="15"/>
        <v>0</v>
      </c>
      <c r="CQ269" s="1">
        <f>IF(Tabela1[[#This Row],[SITUAÇÃO]]="Aprovado",CP269,0)</f>
        <v>0</v>
      </c>
      <c r="CR269" s="1"/>
    </row>
    <row r="270" spans="1:96" x14ac:dyDescent="0.35">
      <c r="A270" s="12"/>
      <c r="B270" s="12"/>
      <c r="C270" s="12"/>
      <c r="D270" s="12"/>
      <c r="E270" s="12"/>
      <c r="F270" s="12"/>
      <c r="CN270" t="str">
        <f t="shared" si="13"/>
        <v/>
      </c>
      <c r="CO270" s="1" t="str">
        <f t="shared" si="14"/>
        <v/>
      </c>
      <c r="CP270" s="1">
        <f t="shared" si="15"/>
        <v>0</v>
      </c>
      <c r="CQ270" s="1">
        <f>IF(Tabela1[[#This Row],[SITUAÇÃO]]="Aprovado",CP270,0)</f>
        <v>0</v>
      </c>
      <c r="CR270" s="1"/>
    </row>
    <row r="271" spans="1:96" x14ac:dyDescent="0.35">
      <c r="A271" s="12"/>
      <c r="B271" s="12"/>
      <c r="C271" s="12"/>
      <c r="D271" s="12"/>
      <c r="E271" s="12"/>
      <c r="F271" s="12"/>
      <c r="CN271" t="str">
        <f t="shared" si="13"/>
        <v/>
      </c>
      <c r="CO271" s="1" t="str">
        <f t="shared" si="14"/>
        <v/>
      </c>
      <c r="CP271" s="1">
        <f t="shared" si="15"/>
        <v>0</v>
      </c>
      <c r="CQ271" s="1">
        <f>IF(Tabela1[[#This Row],[SITUAÇÃO]]="Aprovado",CP271,0)</f>
        <v>0</v>
      </c>
      <c r="CR271" s="1"/>
    </row>
    <row r="272" spans="1:96" x14ac:dyDescent="0.35">
      <c r="A272" s="12"/>
      <c r="B272" s="12"/>
      <c r="C272" s="12"/>
      <c r="D272" s="12"/>
      <c r="E272" s="12"/>
      <c r="F272" s="12"/>
      <c r="CN272" t="str">
        <f t="shared" si="13"/>
        <v/>
      </c>
      <c r="CO272" s="1" t="str">
        <f t="shared" si="14"/>
        <v/>
      </c>
      <c r="CP272" s="1">
        <f t="shared" si="15"/>
        <v>0</v>
      </c>
      <c r="CQ272" s="1">
        <f>IF(Tabela1[[#This Row],[SITUAÇÃO]]="Aprovado",CP272,0)</f>
        <v>0</v>
      </c>
      <c r="CR272" s="1"/>
    </row>
    <row r="273" spans="1:96" x14ac:dyDescent="0.35">
      <c r="A273" s="12"/>
      <c r="B273" s="12"/>
      <c r="C273" s="12"/>
      <c r="D273" s="12"/>
      <c r="E273" s="12"/>
      <c r="F273" s="12"/>
      <c r="CN273" t="str">
        <f t="shared" si="13"/>
        <v/>
      </c>
      <c r="CO273" s="1" t="str">
        <f t="shared" si="14"/>
        <v/>
      </c>
      <c r="CP273" s="1">
        <f t="shared" si="15"/>
        <v>0</v>
      </c>
      <c r="CQ273" s="1">
        <f>IF(Tabela1[[#This Row],[SITUAÇÃO]]="Aprovado",CP273,0)</f>
        <v>0</v>
      </c>
      <c r="CR273" s="1"/>
    </row>
    <row r="274" spans="1:96" x14ac:dyDescent="0.35">
      <c r="A274" s="12"/>
      <c r="B274" s="12"/>
      <c r="C274" s="12"/>
      <c r="D274" s="12"/>
      <c r="E274" s="12"/>
      <c r="F274" s="12"/>
      <c r="CN274" t="str">
        <f t="shared" si="13"/>
        <v/>
      </c>
      <c r="CO274" s="1" t="str">
        <f t="shared" si="14"/>
        <v/>
      </c>
      <c r="CP274" s="1">
        <f t="shared" si="15"/>
        <v>0</v>
      </c>
      <c r="CQ274" s="1">
        <f>IF(Tabela1[[#This Row],[SITUAÇÃO]]="Aprovado",CP274,0)</f>
        <v>0</v>
      </c>
      <c r="CR274" s="1"/>
    </row>
    <row r="275" spans="1:96" x14ac:dyDescent="0.35">
      <c r="A275" s="12"/>
      <c r="B275" s="12"/>
      <c r="C275" s="12"/>
      <c r="D275" s="12"/>
      <c r="E275" s="12"/>
      <c r="F275" s="12"/>
      <c r="CN275" t="str">
        <f t="shared" si="13"/>
        <v/>
      </c>
      <c r="CO275" s="1" t="str">
        <f t="shared" si="14"/>
        <v/>
      </c>
      <c r="CP275" s="1">
        <f t="shared" si="15"/>
        <v>0</v>
      </c>
      <c r="CQ275" s="1">
        <f>IF(Tabela1[[#This Row],[SITUAÇÃO]]="Aprovado",CP275,0)</f>
        <v>0</v>
      </c>
      <c r="CR275" s="1"/>
    </row>
    <row r="276" spans="1:96" x14ac:dyDescent="0.35">
      <c r="A276" s="12"/>
      <c r="B276" s="12"/>
      <c r="C276" s="12"/>
      <c r="D276" s="12"/>
      <c r="E276" s="12"/>
      <c r="F276" s="12"/>
      <c r="CN276" t="str">
        <f t="shared" si="13"/>
        <v/>
      </c>
      <c r="CO276" s="1" t="str">
        <f t="shared" si="14"/>
        <v/>
      </c>
      <c r="CP276" s="1">
        <f t="shared" si="15"/>
        <v>0</v>
      </c>
      <c r="CQ276" s="1">
        <f>IF(Tabela1[[#This Row],[SITUAÇÃO]]="Aprovado",CP276,0)</f>
        <v>0</v>
      </c>
      <c r="CR276" s="1"/>
    </row>
    <row r="277" spans="1:96" x14ac:dyDescent="0.35">
      <c r="A277" s="12"/>
      <c r="B277" s="12"/>
      <c r="C277" s="12"/>
      <c r="D277" s="12"/>
      <c r="E277" s="12"/>
      <c r="F277" s="12"/>
      <c r="CN277" t="str">
        <f t="shared" si="13"/>
        <v/>
      </c>
      <c r="CO277" s="1" t="str">
        <f t="shared" si="14"/>
        <v/>
      </c>
      <c r="CP277" s="1">
        <f t="shared" si="15"/>
        <v>0</v>
      </c>
      <c r="CQ277" s="1">
        <f>IF(Tabela1[[#This Row],[SITUAÇÃO]]="Aprovado",CP277,0)</f>
        <v>0</v>
      </c>
      <c r="CR277" s="1"/>
    </row>
    <row r="278" spans="1:96" x14ac:dyDescent="0.35">
      <c r="A278" s="12"/>
      <c r="B278" s="12"/>
      <c r="C278" s="12"/>
      <c r="D278" s="12"/>
      <c r="E278" s="12"/>
      <c r="F278" s="12"/>
      <c r="CN278" t="str">
        <f t="shared" si="13"/>
        <v/>
      </c>
      <c r="CO278" s="1" t="str">
        <f t="shared" si="14"/>
        <v/>
      </c>
      <c r="CP278" s="1">
        <f t="shared" si="15"/>
        <v>0</v>
      </c>
      <c r="CQ278" s="1">
        <f>IF(Tabela1[[#This Row],[SITUAÇÃO]]="Aprovado",CP278,0)</f>
        <v>0</v>
      </c>
      <c r="CR278" s="1"/>
    </row>
    <row r="279" spans="1:96" x14ac:dyDescent="0.35">
      <c r="A279" s="8"/>
      <c r="B279" s="9"/>
      <c r="C279" s="9"/>
      <c r="D279" s="9"/>
      <c r="E279" s="7"/>
      <c r="F279" s="103"/>
      <c r="CN279" t="str">
        <f t="shared" si="13"/>
        <v/>
      </c>
      <c r="CO279" s="1" t="str">
        <f t="shared" si="14"/>
        <v/>
      </c>
      <c r="CP279" s="1">
        <f t="shared" si="15"/>
        <v>0</v>
      </c>
      <c r="CQ279" s="1">
        <f>IF(Tabela1[[#This Row],[SITUAÇÃO]]="Aprovado",CP279,0)</f>
        <v>0</v>
      </c>
      <c r="CR279" s="1"/>
    </row>
    <row r="280" spans="1:96" x14ac:dyDescent="0.35">
      <c r="A280" s="8"/>
      <c r="B280" s="9"/>
      <c r="C280" s="9"/>
      <c r="D280" s="9"/>
      <c r="E280" s="7"/>
      <c r="F280" s="103"/>
      <c r="CN280" t="str">
        <f t="shared" si="13"/>
        <v/>
      </c>
      <c r="CO280" s="1" t="str">
        <f t="shared" si="14"/>
        <v/>
      </c>
      <c r="CP280" s="1">
        <f t="shared" si="15"/>
        <v>0</v>
      </c>
      <c r="CQ280" s="1">
        <f>IF(Tabela1[[#This Row],[SITUAÇÃO]]="Aprovado",CP280,0)</f>
        <v>0</v>
      </c>
      <c r="CR280" s="1"/>
    </row>
    <row r="281" spans="1:96" x14ac:dyDescent="0.35">
      <c r="A281" s="8"/>
      <c r="B281" s="9"/>
      <c r="C281" s="9"/>
      <c r="D281" s="9"/>
      <c r="E281" s="7"/>
      <c r="F281" s="6"/>
      <c r="CN281" t="str">
        <f t="shared" si="13"/>
        <v/>
      </c>
      <c r="CO281" s="1" t="str">
        <f t="shared" si="14"/>
        <v/>
      </c>
      <c r="CP281" s="1">
        <f t="shared" si="15"/>
        <v>0</v>
      </c>
      <c r="CQ281" s="1">
        <f>IF(Tabela1[[#This Row],[SITUAÇÃO]]="Aprovado",CP281,0)</f>
        <v>0</v>
      </c>
      <c r="CR281" s="1"/>
    </row>
    <row r="282" spans="1:96" x14ac:dyDescent="0.35">
      <c r="A282" s="8"/>
      <c r="B282" s="9"/>
      <c r="C282" s="9"/>
      <c r="D282" s="9"/>
      <c r="E282" s="7"/>
      <c r="F282" s="6"/>
      <c r="CN282" t="str">
        <f t="shared" si="13"/>
        <v/>
      </c>
      <c r="CO282" s="1" t="str">
        <f t="shared" si="14"/>
        <v/>
      </c>
      <c r="CP282" s="1">
        <f t="shared" si="15"/>
        <v>0</v>
      </c>
      <c r="CQ282" s="1">
        <f>IF(Tabela1[[#This Row],[SITUAÇÃO]]="Aprovado",CP282,0)</f>
        <v>0</v>
      </c>
      <c r="CR282" s="1"/>
    </row>
    <row r="283" spans="1:96" x14ac:dyDescent="0.35">
      <c r="A283" s="8"/>
      <c r="B283" s="9"/>
      <c r="C283" s="9"/>
      <c r="D283" s="9"/>
      <c r="E283" s="7"/>
      <c r="F283" s="6"/>
      <c r="CN283" t="str">
        <f t="shared" si="13"/>
        <v/>
      </c>
      <c r="CO283" s="1" t="str">
        <f t="shared" si="14"/>
        <v/>
      </c>
      <c r="CP283" s="1">
        <f t="shared" si="15"/>
        <v>0</v>
      </c>
      <c r="CQ283" s="1">
        <f>IF(Tabela1[[#This Row],[SITUAÇÃO]]="Aprovado",CP283,0)</f>
        <v>0</v>
      </c>
      <c r="CR283" s="1"/>
    </row>
    <row r="284" spans="1:96" x14ac:dyDescent="0.35">
      <c r="A284" s="8"/>
      <c r="B284" s="9"/>
      <c r="C284" s="9"/>
      <c r="D284" s="9"/>
      <c r="E284" s="7"/>
      <c r="F284" s="6"/>
      <c r="CN284" t="str">
        <f t="shared" si="13"/>
        <v/>
      </c>
      <c r="CO284" s="1" t="str">
        <f t="shared" si="14"/>
        <v/>
      </c>
      <c r="CP284" s="1">
        <f t="shared" si="15"/>
        <v>0</v>
      </c>
      <c r="CQ284" s="1">
        <f>IF(Tabela1[[#This Row],[SITUAÇÃO]]="Aprovado",CP284,0)</f>
        <v>0</v>
      </c>
      <c r="CR284" s="1"/>
    </row>
    <row r="285" spans="1:96" x14ac:dyDescent="0.35">
      <c r="A285" s="8"/>
      <c r="B285" s="9"/>
      <c r="C285" s="9"/>
      <c r="D285" s="9"/>
      <c r="E285" s="7"/>
      <c r="F285" s="6"/>
      <c r="CN285" t="str">
        <f t="shared" si="13"/>
        <v/>
      </c>
      <c r="CO285" s="1" t="str">
        <f t="shared" si="14"/>
        <v/>
      </c>
      <c r="CP285" s="1">
        <f t="shared" si="15"/>
        <v>0</v>
      </c>
      <c r="CQ285" s="1">
        <f>IF(Tabela1[[#This Row],[SITUAÇÃO]]="Aprovado",CP285,0)</f>
        <v>0</v>
      </c>
      <c r="CR285" s="1"/>
    </row>
    <row r="286" spans="1:96" x14ac:dyDescent="0.35">
      <c r="A286" s="8"/>
      <c r="B286" s="9"/>
      <c r="C286" s="9"/>
      <c r="D286" s="9"/>
      <c r="E286" s="7"/>
      <c r="F286" s="6"/>
      <c r="CN286" t="str">
        <f t="shared" si="13"/>
        <v/>
      </c>
      <c r="CO286" s="1" t="str">
        <f t="shared" si="14"/>
        <v/>
      </c>
      <c r="CP286" s="1">
        <f t="shared" si="15"/>
        <v>0</v>
      </c>
      <c r="CQ286" s="1">
        <f>IF(Tabela1[[#This Row],[SITUAÇÃO]]="Aprovado",CP286,0)</f>
        <v>0</v>
      </c>
      <c r="CR286" s="1"/>
    </row>
    <row r="287" spans="1:96" x14ac:dyDescent="0.35">
      <c r="A287" s="8"/>
      <c r="B287" s="9"/>
      <c r="C287" s="9"/>
      <c r="D287" s="9"/>
      <c r="E287" s="7"/>
      <c r="F287" s="6"/>
      <c r="CN287" t="str">
        <f t="shared" si="13"/>
        <v/>
      </c>
      <c r="CO287" s="1" t="str">
        <f t="shared" si="14"/>
        <v/>
      </c>
      <c r="CP287" s="1">
        <f t="shared" si="15"/>
        <v>0</v>
      </c>
      <c r="CQ287" s="1">
        <f>IF(Tabela1[[#This Row],[SITUAÇÃO]]="Aprovado",CP287,0)</f>
        <v>0</v>
      </c>
      <c r="CR287" s="1"/>
    </row>
    <row r="288" spans="1:96" x14ac:dyDescent="0.35">
      <c r="A288" s="8"/>
      <c r="B288" s="9"/>
      <c r="C288" s="9"/>
      <c r="D288" s="9"/>
      <c r="E288" s="7"/>
      <c r="F288" s="6"/>
      <c r="CN288" t="str">
        <f t="shared" si="13"/>
        <v/>
      </c>
      <c r="CO288" s="1" t="str">
        <f t="shared" si="14"/>
        <v/>
      </c>
      <c r="CP288" s="1">
        <f t="shared" si="15"/>
        <v>0</v>
      </c>
      <c r="CQ288" s="1">
        <f>IF(Tabela1[[#This Row],[SITUAÇÃO]]="Aprovado",CP288,0)</f>
        <v>0</v>
      </c>
      <c r="CR288" s="1"/>
    </row>
    <row r="289" spans="1:96" x14ac:dyDescent="0.35">
      <c r="A289" s="8"/>
      <c r="B289" s="9"/>
      <c r="C289" s="9"/>
      <c r="D289" s="9"/>
      <c r="E289" s="7"/>
      <c r="F289" s="6"/>
      <c r="CN289" t="str">
        <f t="shared" si="13"/>
        <v/>
      </c>
      <c r="CO289" s="1" t="str">
        <f t="shared" si="14"/>
        <v/>
      </c>
      <c r="CP289" s="1">
        <f t="shared" si="15"/>
        <v>0</v>
      </c>
      <c r="CQ289" s="1">
        <f>IF(Tabela1[[#This Row],[SITUAÇÃO]]="Aprovado",CP289,0)</f>
        <v>0</v>
      </c>
      <c r="CR289" s="1"/>
    </row>
    <row r="290" spans="1:96" x14ac:dyDescent="0.35">
      <c r="A290" s="8"/>
      <c r="B290" s="9"/>
      <c r="C290" s="9"/>
      <c r="D290" s="9"/>
      <c r="E290" s="7"/>
      <c r="F290" s="6"/>
      <c r="CN290" t="str">
        <f t="shared" si="13"/>
        <v/>
      </c>
      <c r="CO290" s="1" t="str">
        <f t="shared" si="14"/>
        <v/>
      </c>
      <c r="CP290" s="1">
        <f t="shared" si="15"/>
        <v>0</v>
      </c>
      <c r="CQ290" s="1">
        <f>IF(Tabela1[[#This Row],[SITUAÇÃO]]="Aprovado",CP290,0)</f>
        <v>0</v>
      </c>
      <c r="CR290" s="1"/>
    </row>
    <row r="291" spans="1:96" x14ac:dyDescent="0.35">
      <c r="A291" s="8"/>
      <c r="B291" s="9"/>
      <c r="C291" s="9"/>
      <c r="D291" s="9"/>
      <c r="E291" s="7"/>
      <c r="F291" s="6"/>
      <c r="CN291" t="str">
        <f t="shared" si="13"/>
        <v/>
      </c>
      <c r="CO291" s="1" t="str">
        <f t="shared" si="14"/>
        <v/>
      </c>
      <c r="CP291" s="1">
        <f t="shared" si="15"/>
        <v>0</v>
      </c>
      <c r="CQ291" s="1">
        <f>IF(Tabela1[[#This Row],[SITUAÇÃO]]="Aprovado",CP291,0)</f>
        <v>0</v>
      </c>
      <c r="CR291" s="1"/>
    </row>
    <row r="292" spans="1:96" x14ac:dyDescent="0.35">
      <c r="A292" s="8"/>
      <c r="B292" s="9"/>
      <c r="C292" s="9"/>
      <c r="D292" s="9"/>
      <c r="E292" s="7"/>
      <c r="F292" s="6"/>
      <c r="CN292" t="str">
        <f t="shared" si="13"/>
        <v/>
      </c>
      <c r="CO292" s="1" t="str">
        <f t="shared" si="14"/>
        <v/>
      </c>
      <c r="CP292" s="1">
        <f t="shared" si="15"/>
        <v>0</v>
      </c>
      <c r="CQ292" s="1">
        <f>IF(Tabela1[[#This Row],[SITUAÇÃO]]="Aprovado",CP292,0)</f>
        <v>0</v>
      </c>
      <c r="CR292" s="1"/>
    </row>
    <row r="293" spans="1:96" x14ac:dyDescent="0.35">
      <c r="A293" s="8"/>
      <c r="B293" s="9"/>
      <c r="C293" s="9"/>
      <c r="D293" s="9"/>
      <c r="E293" s="7"/>
      <c r="F293" s="6"/>
      <c r="CN293" t="str">
        <f t="shared" si="13"/>
        <v/>
      </c>
      <c r="CO293" s="1" t="str">
        <f t="shared" si="14"/>
        <v/>
      </c>
      <c r="CP293" s="1">
        <f t="shared" si="15"/>
        <v>0</v>
      </c>
      <c r="CQ293" s="1">
        <f>IF(Tabela1[[#This Row],[SITUAÇÃO]]="Aprovado",CP293,0)</f>
        <v>0</v>
      </c>
      <c r="CR293" s="1"/>
    </row>
    <row r="294" spans="1:96" x14ac:dyDescent="0.35">
      <c r="A294" s="8"/>
      <c r="B294" s="9"/>
      <c r="C294" s="9"/>
      <c r="D294" s="9"/>
      <c r="E294" s="7"/>
      <c r="F294" s="6"/>
      <c r="CN294" t="str">
        <f t="shared" si="13"/>
        <v/>
      </c>
      <c r="CO294" s="1" t="str">
        <f t="shared" si="14"/>
        <v/>
      </c>
      <c r="CP294" s="1">
        <f t="shared" si="15"/>
        <v>0</v>
      </c>
      <c r="CQ294" s="1">
        <f>IF(Tabela1[[#This Row],[SITUAÇÃO]]="Aprovado",CP294,0)</f>
        <v>0</v>
      </c>
      <c r="CR294" s="1"/>
    </row>
    <row r="295" spans="1:96" x14ac:dyDescent="0.35">
      <c r="A295" s="8"/>
      <c r="B295" s="9"/>
      <c r="C295" s="9"/>
      <c r="D295" s="9"/>
      <c r="E295" s="7"/>
      <c r="F295" s="6"/>
      <c r="CN295" t="str">
        <f t="shared" si="13"/>
        <v/>
      </c>
      <c r="CO295" s="1" t="str">
        <f t="shared" si="14"/>
        <v/>
      </c>
      <c r="CP295" s="1">
        <f t="shared" si="15"/>
        <v>0</v>
      </c>
      <c r="CQ295" s="1">
        <f>IF(Tabela1[[#This Row],[SITUAÇÃO]]="Aprovado",CP295,0)</f>
        <v>0</v>
      </c>
      <c r="CR295" s="1"/>
    </row>
    <row r="296" spans="1:96" x14ac:dyDescent="0.35">
      <c r="A296" s="8"/>
      <c r="B296" s="9"/>
      <c r="C296" s="9"/>
      <c r="D296" s="9"/>
      <c r="E296" s="7"/>
      <c r="F296" s="6"/>
      <c r="CN296" t="str">
        <f t="shared" si="13"/>
        <v/>
      </c>
      <c r="CO296" s="1" t="str">
        <f t="shared" si="14"/>
        <v/>
      </c>
      <c r="CP296" s="1">
        <f t="shared" si="15"/>
        <v>0</v>
      </c>
      <c r="CQ296" s="1">
        <f>IF(Tabela1[[#This Row],[SITUAÇÃO]]="Aprovado",CP296,0)</f>
        <v>0</v>
      </c>
      <c r="CR296" s="1"/>
    </row>
    <row r="297" spans="1:96" x14ac:dyDescent="0.35">
      <c r="A297" s="8"/>
      <c r="B297" s="9"/>
      <c r="C297" s="9"/>
      <c r="D297" s="9"/>
      <c r="E297" s="7"/>
      <c r="F297" s="6"/>
      <c r="CN297" t="str">
        <f t="shared" si="13"/>
        <v/>
      </c>
      <c r="CO297" s="1" t="str">
        <f t="shared" si="14"/>
        <v/>
      </c>
      <c r="CP297" s="1">
        <f t="shared" si="15"/>
        <v>0</v>
      </c>
      <c r="CQ297" s="1">
        <f>IF(Tabela1[[#This Row],[SITUAÇÃO]]="Aprovado",CP297,0)</f>
        <v>0</v>
      </c>
      <c r="CR297" s="1"/>
    </row>
    <row r="298" spans="1:96" x14ac:dyDescent="0.35">
      <c r="A298" s="8"/>
      <c r="B298" s="9"/>
      <c r="C298" s="9"/>
      <c r="D298" s="9"/>
      <c r="E298" s="7"/>
      <c r="F298" s="6"/>
      <c r="CN298" t="str">
        <f t="shared" si="13"/>
        <v/>
      </c>
      <c r="CO298" s="1" t="str">
        <f t="shared" si="14"/>
        <v/>
      </c>
      <c r="CP298" s="1">
        <f t="shared" si="15"/>
        <v>0</v>
      </c>
      <c r="CQ298" s="1">
        <f>IF(Tabela1[[#This Row],[SITUAÇÃO]]="Aprovado",CP298,0)</f>
        <v>0</v>
      </c>
      <c r="CR298" s="1"/>
    </row>
    <row r="299" spans="1:96" x14ac:dyDescent="0.35">
      <c r="A299" s="8"/>
      <c r="B299" s="9"/>
      <c r="C299" s="9"/>
      <c r="D299" s="9"/>
      <c r="E299" s="7"/>
      <c r="F299" s="6"/>
      <c r="CN299" t="str">
        <f t="shared" si="13"/>
        <v/>
      </c>
      <c r="CO299" s="1" t="str">
        <f t="shared" si="14"/>
        <v/>
      </c>
      <c r="CP299" s="1">
        <f t="shared" si="15"/>
        <v>0</v>
      </c>
      <c r="CQ299" s="1">
        <f>IF(Tabela1[[#This Row],[SITUAÇÃO]]="Aprovado",CP299,0)</f>
        <v>0</v>
      </c>
      <c r="CR299" s="1"/>
    </row>
    <row r="300" spans="1:96" x14ac:dyDescent="0.35">
      <c r="A300" s="8"/>
      <c r="B300" s="9"/>
      <c r="C300" s="9"/>
      <c r="D300" s="9"/>
      <c r="E300" s="7"/>
      <c r="F300" s="6"/>
      <c r="CN300" t="str">
        <f t="shared" si="13"/>
        <v/>
      </c>
      <c r="CO300" s="1" t="str">
        <f t="shared" si="14"/>
        <v/>
      </c>
      <c r="CP300" s="1">
        <f t="shared" si="15"/>
        <v>0</v>
      </c>
      <c r="CQ300" s="1">
        <f>IF(Tabela1[[#This Row],[SITUAÇÃO]]="Aprovado",CP300,0)</f>
        <v>0</v>
      </c>
      <c r="CR300" s="1"/>
    </row>
    <row r="301" spans="1:96" x14ac:dyDescent="0.35">
      <c r="A301" s="8"/>
      <c r="B301" s="9"/>
      <c r="C301" s="9"/>
      <c r="D301" s="9"/>
      <c r="E301" s="7"/>
      <c r="F301" s="6"/>
      <c r="CN301" t="str">
        <f t="shared" si="13"/>
        <v/>
      </c>
      <c r="CO301" s="1" t="str">
        <f t="shared" si="14"/>
        <v/>
      </c>
      <c r="CP301" s="1">
        <f t="shared" si="15"/>
        <v>0</v>
      </c>
      <c r="CQ301" s="1">
        <f>IF(Tabela1[[#This Row],[SITUAÇÃO]]="Aprovado",CP301,0)</f>
        <v>0</v>
      </c>
      <c r="CR301" s="1"/>
    </row>
    <row r="302" spans="1:96" x14ac:dyDescent="0.35">
      <c r="A302" s="8"/>
      <c r="B302" s="9"/>
      <c r="C302" s="9"/>
      <c r="D302" s="9"/>
      <c r="E302" s="7"/>
      <c r="F302" s="6"/>
      <c r="CN302" t="str">
        <f t="shared" si="13"/>
        <v/>
      </c>
      <c r="CO302" s="1" t="str">
        <f t="shared" si="14"/>
        <v/>
      </c>
      <c r="CP302" s="1">
        <f t="shared" si="15"/>
        <v>0</v>
      </c>
      <c r="CQ302" s="1">
        <f>IF(Tabela1[[#This Row],[SITUAÇÃO]]="Aprovado",CP302,0)</f>
        <v>0</v>
      </c>
      <c r="CR302" s="1"/>
    </row>
    <row r="303" spans="1:96" x14ac:dyDescent="0.35">
      <c r="A303" s="8"/>
      <c r="B303" s="9"/>
      <c r="C303" s="9"/>
      <c r="D303" s="9"/>
      <c r="E303" s="7"/>
      <c r="F303" s="6"/>
      <c r="CN303" t="str">
        <f t="shared" si="13"/>
        <v/>
      </c>
      <c r="CO303" s="1" t="str">
        <f t="shared" si="14"/>
        <v/>
      </c>
      <c r="CP303" s="1">
        <f t="shared" si="15"/>
        <v>0</v>
      </c>
      <c r="CQ303" s="1">
        <f>IF(Tabela1[[#This Row],[SITUAÇÃO]]="Aprovado",CP303,0)</f>
        <v>0</v>
      </c>
      <c r="CR303" s="1"/>
    </row>
    <row r="304" spans="1:96" x14ac:dyDescent="0.35">
      <c r="A304" s="8"/>
      <c r="B304" s="9"/>
      <c r="C304" s="9"/>
      <c r="D304" s="9"/>
      <c r="E304" s="7"/>
      <c r="F304" s="6"/>
      <c r="CN304" t="str">
        <f t="shared" si="13"/>
        <v/>
      </c>
      <c r="CO304" s="1" t="str">
        <f t="shared" si="14"/>
        <v/>
      </c>
      <c r="CP304" s="1">
        <f t="shared" si="15"/>
        <v>0</v>
      </c>
      <c r="CQ304" s="1">
        <f>IF(Tabela1[[#This Row],[SITUAÇÃO]]="Aprovado",CP304,0)</f>
        <v>0</v>
      </c>
      <c r="CR304" s="1"/>
    </row>
    <row r="305" spans="1:96" x14ac:dyDescent="0.35">
      <c r="A305" s="8"/>
      <c r="B305" s="9"/>
      <c r="C305" s="9"/>
      <c r="D305" s="9"/>
      <c r="E305" s="7"/>
      <c r="F305" s="6"/>
      <c r="CN305" t="str">
        <f t="shared" si="13"/>
        <v/>
      </c>
      <c r="CO305" s="1" t="str">
        <f t="shared" si="14"/>
        <v/>
      </c>
      <c r="CP305" s="1">
        <f t="shared" si="15"/>
        <v>0</v>
      </c>
      <c r="CQ305" s="1">
        <f>IF(Tabela1[[#This Row],[SITUAÇÃO]]="Aprovado",CP305,0)</f>
        <v>0</v>
      </c>
      <c r="CR305" s="1"/>
    </row>
    <row r="306" spans="1:96" x14ac:dyDescent="0.35">
      <c r="A306" s="8"/>
      <c r="B306" s="9"/>
      <c r="C306" s="9"/>
      <c r="D306" s="9"/>
      <c r="E306" s="7"/>
      <c r="F306" s="6"/>
      <c r="CN306" t="str">
        <f t="shared" si="13"/>
        <v/>
      </c>
      <c r="CO306" s="1" t="str">
        <f t="shared" si="14"/>
        <v/>
      </c>
      <c r="CP306" s="1">
        <f t="shared" si="15"/>
        <v>0</v>
      </c>
      <c r="CQ306" s="1">
        <f>IF(Tabela1[[#This Row],[SITUAÇÃO]]="Aprovado",CP306,0)</f>
        <v>0</v>
      </c>
      <c r="CR306" s="1"/>
    </row>
    <row r="307" spans="1:96" x14ac:dyDescent="0.35">
      <c r="A307" s="8"/>
      <c r="B307" s="9"/>
      <c r="C307" s="9"/>
      <c r="D307" s="9"/>
      <c r="E307" s="7"/>
      <c r="F307" s="6"/>
      <c r="CN307" t="str">
        <f t="shared" si="13"/>
        <v/>
      </c>
      <c r="CO307" s="1" t="str">
        <f t="shared" si="14"/>
        <v/>
      </c>
      <c r="CP307" s="1">
        <f t="shared" si="15"/>
        <v>0</v>
      </c>
      <c r="CQ307" s="1">
        <f>IF(Tabela1[[#This Row],[SITUAÇÃO]]="Aprovado",CP307,0)</f>
        <v>0</v>
      </c>
      <c r="CR307" s="1"/>
    </row>
    <row r="308" spans="1:96" x14ac:dyDescent="0.35">
      <c r="A308" s="8"/>
      <c r="B308" s="9"/>
      <c r="C308" s="9"/>
      <c r="D308" s="9"/>
      <c r="E308" s="7"/>
      <c r="F308" s="6"/>
      <c r="CN308" t="str">
        <f t="shared" si="13"/>
        <v/>
      </c>
      <c r="CO308" s="1" t="str">
        <f t="shared" si="14"/>
        <v/>
      </c>
      <c r="CP308" s="1">
        <f t="shared" si="15"/>
        <v>0</v>
      </c>
      <c r="CQ308" s="1">
        <f>IF(Tabela1[[#This Row],[SITUAÇÃO]]="Aprovado",CP308,0)</f>
        <v>0</v>
      </c>
      <c r="CR308" s="1"/>
    </row>
    <row r="309" spans="1:96" x14ac:dyDescent="0.35">
      <c r="A309" s="8"/>
      <c r="B309" s="9"/>
      <c r="C309" s="9"/>
      <c r="D309" s="9"/>
      <c r="E309" s="7"/>
      <c r="F309" s="6"/>
      <c r="CN309" t="str">
        <f t="shared" si="13"/>
        <v/>
      </c>
      <c r="CO309" s="1" t="str">
        <f t="shared" si="14"/>
        <v/>
      </c>
      <c r="CP309" s="1">
        <f t="shared" si="15"/>
        <v>0</v>
      </c>
      <c r="CQ309" s="1">
        <f>IF(Tabela1[[#This Row],[SITUAÇÃO]]="Aprovado",CP309,0)</f>
        <v>0</v>
      </c>
      <c r="CR309" s="1"/>
    </row>
    <row r="310" spans="1:96" x14ac:dyDescent="0.35">
      <c r="A310" s="8"/>
      <c r="B310" s="9"/>
      <c r="C310" s="9"/>
      <c r="D310" s="9"/>
      <c r="E310" s="7"/>
      <c r="F310" s="6"/>
      <c r="CN310" t="str">
        <f t="shared" si="13"/>
        <v/>
      </c>
      <c r="CO310" s="1" t="str">
        <f t="shared" si="14"/>
        <v/>
      </c>
      <c r="CP310" s="1">
        <f t="shared" si="15"/>
        <v>0</v>
      </c>
      <c r="CQ310" s="1">
        <f>IF(Tabela1[[#This Row],[SITUAÇÃO]]="Aprovado",CP310,0)</f>
        <v>0</v>
      </c>
      <c r="CR310" s="1"/>
    </row>
    <row r="311" spans="1:96" x14ac:dyDescent="0.35">
      <c r="A311" s="8"/>
      <c r="B311" s="9"/>
      <c r="C311" s="9"/>
      <c r="D311" s="9"/>
      <c r="E311" s="7"/>
      <c r="F311" s="6"/>
      <c r="CN311" t="str">
        <f t="shared" si="13"/>
        <v/>
      </c>
      <c r="CO311" s="1" t="str">
        <f t="shared" si="14"/>
        <v/>
      </c>
      <c r="CP311" s="1">
        <f t="shared" si="15"/>
        <v>0</v>
      </c>
      <c r="CQ311" s="1">
        <f>IF(Tabela1[[#This Row],[SITUAÇÃO]]="Aprovado",CP311,0)</f>
        <v>0</v>
      </c>
      <c r="CR311" s="1"/>
    </row>
    <row r="312" spans="1:96" x14ac:dyDescent="0.35">
      <c r="A312" s="8"/>
      <c r="B312" s="9"/>
      <c r="C312" s="9"/>
      <c r="D312" s="9"/>
      <c r="E312" s="7"/>
      <c r="F312" s="6"/>
      <c r="CN312" t="str">
        <f t="shared" si="13"/>
        <v/>
      </c>
      <c r="CO312" s="1" t="str">
        <f t="shared" si="14"/>
        <v/>
      </c>
      <c r="CP312" s="1">
        <f t="shared" si="15"/>
        <v>0</v>
      </c>
      <c r="CQ312" s="1">
        <f>IF(Tabela1[[#This Row],[SITUAÇÃO]]="Aprovado",CP312,0)</f>
        <v>0</v>
      </c>
      <c r="CR312" s="1"/>
    </row>
    <row r="313" spans="1:96" x14ac:dyDescent="0.35">
      <c r="A313" s="8"/>
      <c r="B313" s="9"/>
      <c r="C313" s="9"/>
      <c r="D313" s="9"/>
      <c r="E313" s="7"/>
      <c r="F313" s="6"/>
      <c r="CN313" t="str">
        <f t="shared" si="13"/>
        <v/>
      </c>
      <c r="CO313" s="1" t="str">
        <f t="shared" si="14"/>
        <v/>
      </c>
      <c r="CP313" s="1">
        <f t="shared" si="15"/>
        <v>0</v>
      </c>
      <c r="CQ313" s="1">
        <f>IF(Tabela1[[#This Row],[SITUAÇÃO]]="Aprovado",CP313,0)</f>
        <v>0</v>
      </c>
      <c r="CR313" s="1"/>
    </row>
    <row r="314" spans="1:96" x14ac:dyDescent="0.35">
      <c r="A314" s="8"/>
      <c r="B314" s="9"/>
      <c r="C314" s="9"/>
      <c r="D314" s="9"/>
      <c r="E314" s="7"/>
      <c r="F314" s="6"/>
      <c r="CN314" t="str">
        <f t="shared" ref="CN314:CN377" si="16">LEFT(A314,7)</f>
        <v/>
      </c>
      <c r="CO314" s="1" t="str">
        <f t="shared" ref="CO314:CO377" si="17">LEFT(CN314,2)</f>
        <v/>
      </c>
      <c r="CP314" s="1">
        <f t="shared" ref="CP314:CP377" si="18">IFERROR(C314,0)</f>
        <v>0</v>
      </c>
      <c r="CQ314" s="1">
        <f>IF(Tabela1[[#This Row],[SITUAÇÃO]]="Aprovado",CP314,0)</f>
        <v>0</v>
      </c>
      <c r="CR314" s="1"/>
    </row>
    <row r="315" spans="1:96" x14ac:dyDescent="0.35">
      <c r="A315" s="8"/>
      <c r="B315" s="9"/>
      <c r="C315" s="9"/>
      <c r="D315" s="9"/>
      <c r="E315" s="7"/>
      <c r="F315" s="6"/>
      <c r="CN315" t="str">
        <f t="shared" si="16"/>
        <v/>
      </c>
      <c r="CO315" s="1" t="str">
        <f t="shared" si="17"/>
        <v/>
      </c>
      <c r="CP315" s="1">
        <f t="shared" si="18"/>
        <v>0</v>
      </c>
      <c r="CQ315" s="1">
        <f>IF(Tabela1[[#This Row],[SITUAÇÃO]]="Aprovado",CP315,0)</f>
        <v>0</v>
      </c>
      <c r="CR315" s="1"/>
    </row>
    <row r="316" spans="1:96" x14ac:dyDescent="0.35">
      <c r="A316" s="8"/>
      <c r="B316" s="9"/>
      <c r="C316" s="9"/>
      <c r="D316" s="9"/>
      <c r="E316" s="7"/>
      <c r="F316" s="6"/>
      <c r="CN316" t="str">
        <f t="shared" si="16"/>
        <v/>
      </c>
      <c r="CO316" s="1" t="str">
        <f t="shared" si="17"/>
        <v/>
      </c>
      <c r="CP316" s="1">
        <f t="shared" si="18"/>
        <v>0</v>
      </c>
      <c r="CQ316" s="1">
        <f>IF(Tabela1[[#This Row],[SITUAÇÃO]]="Aprovado",CP316,0)</f>
        <v>0</v>
      </c>
      <c r="CR316" s="1"/>
    </row>
    <row r="317" spans="1:96" x14ac:dyDescent="0.35">
      <c r="A317" s="8"/>
      <c r="B317" s="9"/>
      <c r="C317" s="9"/>
      <c r="D317" s="9"/>
      <c r="E317" s="7"/>
      <c r="F317" s="6"/>
      <c r="CN317" t="str">
        <f t="shared" si="16"/>
        <v/>
      </c>
      <c r="CO317" s="1" t="str">
        <f t="shared" si="17"/>
        <v/>
      </c>
      <c r="CP317" s="1">
        <f t="shared" si="18"/>
        <v>0</v>
      </c>
      <c r="CQ317" s="1">
        <f>IF(Tabela1[[#This Row],[SITUAÇÃO]]="Aprovado",CP317,0)</f>
        <v>0</v>
      </c>
      <c r="CR317" s="1"/>
    </row>
    <row r="318" spans="1:96" x14ac:dyDescent="0.35">
      <c r="A318" s="8"/>
      <c r="B318" s="9"/>
      <c r="C318" s="9"/>
      <c r="D318" s="9"/>
      <c r="E318" s="7"/>
      <c r="F318" s="6"/>
      <c r="CN318" t="str">
        <f t="shared" si="16"/>
        <v/>
      </c>
      <c r="CO318" s="1" t="str">
        <f t="shared" si="17"/>
        <v/>
      </c>
      <c r="CP318" s="1">
        <f t="shared" si="18"/>
        <v>0</v>
      </c>
      <c r="CQ318" s="1">
        <f>IF(Tabela1[[#This Row],[SITUAÇÃO]]="Aprovado",CP318,0)</f>
        <v>0</v>
      </c>
      <c r="CR318" s="1"/>
    </row>
    <row r="319" spans="1:96" x14ac:dyDescent="0.35">
      <c r="A319" s="8"/>
      <c r="B319" s="9"/>
      <c r="C319" s="9"/>
      <c r="D319" s="9"/>
      <c r="E319" s="7"/>
      <c r="F319" s="6"/>
      <c r="CN319" t="str">
        <f t="shared" si="16"/>
        <v/>
      </c>
      <c r="CO319" s="1" t="str">
        <f t="shared" si="17"/>
        <v/>
      </c>
      <c r="CP319" s="1">
        <f t="shared" si="18"/>
        <v>0</v>
      </c>
      <c r="CQ319" s="1">
        <f>IF(Tabela1[[#This Row],[SITUAÇÃO]]="Aprovado",CP319,0)</f>
        <v>0</v>
      </c>
      <c r="CR319" s="1"/>
    </row>
    <row r="320" spans="1:96" x14ac:dyDescent="0.35">
      <c r="A320" s="8"/>
      <c r="B320" s="9"/>
      <c r="C320" s="9"/>
      <c r="D320" s="9"/>
      <c r="E320" s="7"/>
      <c r="F320" s="6"/>
      <c r="CN320" t="str">
        <f t="shared" si="16"/>
        <v/>
      </c>
      <c r="CO320" s="1" t="str">
        <f t="shared" si="17"/>
        <v/>
      </c>
      <c r="CP320" s="1">
        <f t="shared" si="18"/>
        <v>0</v>
      </c>
      <c r="CQ320" s="1">
        <f>IF(Tabela1[[#This Row],[SITUAÇÃO]]="Aprovado",CP320,0)</f>
        <v>0</v>
      </c>
      <c r="CR320" s="1"/>
    </row>
    <row r="321" spans="1:96" x14ac:dyDescent="0.35">
      <c r="A321" s="8"/>
      <c r="B321" s="9"/>
      <c r="C321" s="9"/>
      <c r="D321" s="9"/>
      <c r="E321" s="7"/>
      <c r="F321" s="6"/>
      <c r="CN321" t="str">
        <f t="shared" si="16"/>
        <v/>
      </c>
      <c r="CO321" s="1" t="str">
        <f t="shared" si="17"/>
        <v/>
      </c>
      <c r="CP321" s="1">
        <f t="shared" si="18"/>
        <v>0</v>
      </c>
      <c r="CQ321" s="1">
        <f>IF(Tabela1[[#This Row],[SITUAÇÃO]]="Aprovado",CP321,0)</f>
        <v>0</v>
      </c>
      <c r="CR321" s="1"/>
    </row>
    <row r="322" spans="1:96" x14ac:dyDescent="0.35">
      <c r="A322" s="8"/>
      <c r="B322" s="9"/>
      <c r="C322" s="9"/>
      <c r="D322" s="9"/>
      <c r="E322" s="7"/>
      <c r="F322" s="6"/>
      <c r="CN322" t="str">
        <f t="shared" si="16"/>
        <v/>
      </c>
      <c r="CO322" s="1" t="str">
        <f t="shared" si="17"/>
        <v/>
      </c>
      <c r="CP322" s="1">
        <f t="shared" si="18"/>
        <v>0</v>
      </c>
      <c r="CQ322" s="1">
        <f>IF(Tabela1[[#This Row],[SITUAÇÃO]]="Aprovado",CP322,0)</f>
        <v>0</v>
      </c>
      <c r="CR322" s="1"/>
    </row>
    <row r="323" spans="1:96" x14ac:dyDescent="0.35">
      <c r="A323" s="8"/>
      <c r="B323" s="9"/>
      <c r="C323" s="9"/>
      <c r="D323" s="9"/>
      <c r="E323" s="7"/>
      <c r="F323" s="6"/>
      <c r="CN323" t="str">
        <f t="shared" si="16"/>
        <v/>
      </c>
      <c r="CO323" s="1" t="str">
        <f t="shared" si="17"/>
        <v/>
      </c>
      <c r="CP323" s="1">
        <f t="shared" si="18"/>
        <v>0</v>
      </c>
      <c r="CQ323" s="1">
        <f>IF(Tabela1[[#This Row],[SITUAÇÃO]]="Aprovado",CP323,0)</f>
        <v>0</v>
      </c>
      <c r="CR323" s="1"/>
    </row>
    <row r="324" spans="1:96" x14ac:dyDescent="0.35">
      <c r="A324" s="8"/>
      <c r="B324" s="9"/>
      <c r="C324" s="9"/>
      <c r="D324" s="9"/>
      <c r="E324" s="7"/>
      <c r="F324" s="6"/>
      <c r="CN324" t="str">
        <f t="shared" si="16"/>
        <v/>
      </c>
      <c r="CO324" s="1" t="str">
        <f t="shared" si="17"/>
        <v/>
      </c>
      <c r="CP324" s="1">
        <f t="shared" si="18"/>
        <v>0</v>
      </c>
      <c r="CQ324" s="1">
        <f>IF(Tabela1[[#This Row],[SITUAÇÃO]]="Aprovado",CP324,0)</f>
        <v>0</v>
      </c>
      <c r="CR324" s="1"/>
    </row>
    <row r="325" spans="1:96" x14ac:dyDescent="0.35">
      <c r="A325" s="8"/>
      <c r="B325" s="9"/>
      <c r="C325" s="9"/>
      <c r="D325" s="9"/>
      <c r="E325" s="7"/>
      <c r="F325" s="6"/>
      <c r="CN325" t="str">
        <f t="shared" si="16"/>
        <v/>
      </c>
      <c r="CO325" s="1" t="str">
        <f t="shared" si="17"/>
        <v/>
      </c>
      <c r="CP325" s="1">
        <f t="shared" si="18"/>
        <v>0</v>
      </c>
      <c r="CQ325" s="1">
        <f>IF(Tabela1[[#This Row],[SITUAÇÃO]]="Aprovado",CP325,0)</f>
        <v>0</v>
      </c>
      <c r="CR325" s="1"/>
    </row>
    <row r="326" spans="1:96" x14ac:dyDescent="0.35">
      <c r="A326" s="8"/>
      <c r="B326" s="9"/>
      <c r="C326" s="9"/>
      <c r="D326" s="9"/>
      <c r="E326" s="7"/>
      <c r="F326" s="6"/>
      <c r="CN326" t="str">
        <f t="shared" si="16"/>
        <v/>
      </c>
      <c r="CO326" s="1" t="str">
        <f t="shared" si="17"/>
        <v/>
      </c>
      <c r="CP326" s="1">
        <f t="shared" si="18"/>
        <v>0</v>
      </c>
      <c r="CQ326" s="1">
        <f>IF(Tabela1[[#This Row],[SITUAÇÃO]]="Aprovado",CP326,0)</f>
        <v>0</v>
      </c>
      <c r="CR326" s="1"/>
    </row>
    <row r="327" spans="1:96" x14ac:dyDescent="0.35">
      <c r="A327" s="8"/>
      <c r="B327" s="9"/>
      <c r="C327" s="9"/>
      <c r="D327" s="9"/>
      <c r="E327" s="7"/>
      <c r="F327" s="6"/>
      <c r="CN327" t="str">
        <f t="shared" si="16"/>
        <v/>
      </c>
      <c r="CO327" s="1" t="str">
        <f t="shared" si="17"/>
        <v/>
      </c>
      <c r="CP327" s="1">
        <f t="shared" si="18"/>
        <v>0</v>
      </c>
      <c r="CQ327" s="1">
        <f>IF(Tabela1[[#This Row],[SITUAÇÃO]]="Aprovado",CP327,0)</f>
        <v>0</v>
      </c>
      <c r="CR327" s="1"/>
    </row>
    <row r="328" spans="1:96" x14ac:dyDescent="0.35">
      <c r="A328" s="8"/>
      <c r="B328" s="9"/>
      <c r="C328" s="9"/>
      <c r="D328" s="9"/>
      <c r="E328" s="7"/>
      <c r="F328" s="6"/>
      <c r="CN328" t="str">
        <f t="shared" si="16"/>
        <v/>
      </c>
      <c r="CO328" s="1" t="str">
        <f t="shared" si="17"/>
        <v/>
      </c>
      <c r="CP328" s="1">
        <f t="shared" si="18"/>
        <v>0</v>
      </c>
      <c r="CQ328" s="1">
        <f>IF(Tabela1[[#This Row],[SITUAÇÃO]]="Aprovado",CP328,0)</f>
        <v>0</v>
      </c>
      <c r="CR328" s="1"/>
    </row>
    <row r="329" spans="1:96" x14ac:dyDescent="0.35">
      <c r="A329" s="8"/>
      <c r="B329" s="9"/>
      <c r="C329" s="9"/>
      <c r="D329" s="9"/>
      <c r="E329" s="7"/>
      <c r="F329" s="6"/>
      <c r="CN329" t="str">
        <f t="shared" si="16"/>
        <v/>
      </c>
      <c r="CO329" s="1" t="str">
        <f t="shared" si="17"/>
        <v/>
      </c>
      <c r="CP329" s="1">
        <f t="shared" si="18"/>
        <v>0</v>
      </c>
      <c r="CQ329" s="1">
        <f>IF(Tabela1[[#This Row],[SITUAÇÃO]]="Aprovado",CP329,0)</f>
        <v>0</v>
      </c>
      <c r="CR329" s="1"/>
    </row>
    <row r="330" spans="1:96" x14ac:dyDescent="0.35">
      <c r="A330" s="8"/>
      <c r="B330" s="9"/>
      <c r="C330" s="9"/>
      <c r="D330" s="9"/>
      <c r="E330" s="7"/>
      <c r="F330" s="6"/>
      <c r="CN330" t="str">
        <f t="shared" si="16"/>
        <v/>
      </c>
      <c r="CO330" s="1" t="str">
        <f t="shared" si="17"/>
        <v/>
      </c>
      <c r="CP330" s="1">
        <f t="shared" si="18"/>
        <v>0</v>
      </c>
      <c r="CQ330" s="1">
        <f>IF(Tabela1[[#This Row],[SITUAÇÃO]]="Aprovado",CP330,0)</f>
        <v>0</v>
      </c>
      <c r="CR330" s="1"/>
    </row>
    <row r="331" spans="1:96" x14ac:dyDescent="0.35">
      <c r="A331" s="8"/>
      <c r="B331" s="9"/>
      <c r="C331" s="9"/>
      <c r="D331" s="9"/>
      <c r="E331" s="7"/>
      <c r="F331" s="6"/>
      <c r="CN331" t="str">
        <f t="shared" si="16"/>
        <v/>
      </c>
      <c r="CO331" s="1" t="str">
        <f t="shared" si="17"/>
        <v/>
      </c>
      <c r="CP331" s="1">
        <f t="shared" si="18"/>
        <v>0</v>
      </c>
      <c r="CQ331" s="1">
        <f>IF(Tabela1[[#This Row],[SITUAÇÃO]]="Aprovado",CP331,0)</f>
        <v>0</v>
      </c>
      <c r="CR331" s="1"/>
    </row>
    <row r="332" spans="1:96" x14ac:dyDescent="0.35">
      <c r="A332" s="8"/>
      <c r="B332" s="9"/>
      <c r="C332" s="9"/>
      <c r="D332" s="9"/>
      <c r="E332" s="7"/>
      <c r="F332" s="6"/>
      <c r="CN332" t="str">
        <f t="shared" si="16"/>
        <v/>
      </c>
      <c r="CO332" s="1" t="str">
        <f t="shared" si="17"/>
        <v/>
      </c>
      <c r="CP332" s="1">
        <f t="shared" si="18"/>
        <v>0</v>
      </c>
      <c r="CQ332" s="1">
        <f>IF(Tabela1[[#This Row],[SITUAÇÃO]]="Aprovado",CP332,0)</f>
        <v>0</v>
      </c>
      <c r="CR332" s="1"/>
    </row>
    <row r="333" spans="1:96" x14ac:dyDescent="0.35">
      <c r="A333" s="8"/>
      <c r="B333" s="9"/>
      <c r="C333" s="9"/>
      <c r="D333" s="9"/>
      <c r="E333" s="7"/>
      <c r="F333" s="6"/>
      <c r="CN333" t="str">
        <f t="shared" si="16"/>
        <v/>
      </c>
      <c r="CO333" s="1" t="str">
        <f t="shared" si="17"/>
        <v/>
      </c>
      <c r="CP333" s="1">
        <f t="shared" si="18"/>
        <v>0</v>
      </c>
      <c r="CQ333" s="1">
        <f>IF(Tabela1[[#This Row],[SITUAÇÃO]]="Aprovado",CP333,0)</f>
        <v>0</v>
      </c>
      <c r="CR333" s="1"/>
    </row>
    <row r="334" spans="1:96" x14ac:dyDescent="0.35">
      <c r="A334" s="8"/>
      <c r="B334" s="9"/>
      <c r="C334" s="9"/>
      <c r="D334" s="9"/>
      <c r="E334" s="7"/>
      <c r="F334" s="6"/>
      <c r="CN334" t="str">
        <f t="shared" si="16"/>
        <v/>
      </c>
      <c r="CO334" s="1" t="str">
        <f t="shared" si="17"/>
        <v/>
      </c>
      <c r="CP334" s="1">
        <f t="shared" si="18"/>
        <v>0</v>
      </c>
      <c r="CQ334" s="1">
        <f>IF(Tabela1[[#This Row],[SITUAÇÃO]]="Aprovado",CP334,0)</f>
        <v>0</v>
      </c>
      <c r="CR334" s="1"/>
    </row>
    <row r="335" spans="1:96" x14ac:dyDescent="0.35">
      <c r="A335" s="8"/>
      <c r="B335" s="9"/>
      <c r="C335" s="9"/>
      <c r="D335" s="9"/>
      <c r="E335" s="7"/>
      <c r="F335" s="6"/>
      <c r="CN335" t="str">
        <f t="shared" si="16"/>
        <v/>
      </c>
      <c r="CO335" s="1" t="str">
        <f t="shared" si="17"/>
        <v/>
      </c>
      <c r="CP335" s="1">
        <f t="shared" si="18"/>
        <v>0</v>
      </c>
      <c r="CQ335" s="1">
        <f>IF(Tabela1[[#This Row],[SITUAÇÃO]]="Aprovado",CP335,0)</f>
        <v>0</v>
      </c>
      <c r="CR335" s="1"/>
    </row>
    <row r="336" spans="1:96" x14ac:dyDescent="0.35">
      <c r="A336" s="8"/>
      <c r="B336" s="9"/>
      <c r="C336" s="9"/>
      <c r="D336" s="9"/>
      <c r="E336" s="7"/>
      <c r="F336" s="6"/>
      <c r="CN336" t="str">
        <f t="shared" si="16"/>
        <v/>
      </c>
      <c r="CO336" s="1" t="str">
        <f t="shared" si="17"/>
        <v/>
      </c>
      <c r="CP336" s="1">
        <f t="shared" si="18"/>
        <v>0</v>
      </c>
      <c r="CQ336" s="1">
        <f>IF(Tabela1[[#This Row],[SITUAÇÃO]]="Aprovado",CP336,0)</f>
        <v>0</v>
      </c>
      <c r="CR336" s="1"/>
    </row>
    <row r="337" spans="1:96" x14ac:dyDescent="0.35">
      <c r="A337" s="8"/>
      <c r="B337" s="9"/>
      <c r="C337" s="9"/>
      <c r="D337" s="9"/>
      <c r="E337" s="7"/>
      <c r="F337" s="6"/>
      <c r="CN337" t="str">
        <f t="shared" si="16"/>
        <v/>
      </c>
      <c r="CO337" s="1" t="str">
        <f t="shared" si="17"/>
        <v/>
      </c>
      <c r="CP337" s="1">
        <f t="shared" si="18"/>
        <v>0</v>
      </c>
      <c r="CQ337" s="1">
        <f>IF(Tabela1[[#This Row],[SITUAÇÃO]]="Aprovado",CP337,0)</f>
        <v>0</v>
      </c>
      <c r="CR337" s="1"/>
    </row>
    <row r="338" spans="1:96" x14ac:dyDescent="0.35">
      <c r="A338" s="8"/>
      <c r="B338" s="9"/>
      <c r="C338" s="9"/>
      <c r="D338" s="9"/>
      <c r="E338" s="7"/>
      <c r="F338" s="6"/>
      <c r="CN338" t="str">
        <f t="shared" si="16"/>
        <v/>
      </c>
      <c r="CO338" s="1" t="str">
        <f t="shared" si="17"/>
        <v/>
      </c>
      <c r="CP338" s="1">
        <f t="shared" si="18"/>
        <v>0</v>
      </c>
      <c r="CQ338" s="1">
        <f>IF(Tabela1[[#This Row],[SITUAÇÃO]]="Aprovado",CP338,0)</f>
        <v>0</v>
      </c>
      <c r="CR338" s="1"/>
    </row>
    <row r="339" spans="1:96" x14ac:dyDescent="0.35">
      <c r="A339" s="8"/>
      <c r="B339" s="9"/>
      <c r="C339" s="9"/>
      <c r="D339" s="9"/>
      <c r="E339" s="7"/>
      <c r="F339" s="6"/>
      <c r="CN339" t="str">
        <f t="shared" si="16"/>
        <v/>
      </c>
      <c r="CO339" s="1" t="str">
        <f t="shared" si="17"/>
        <v/>
      </c>
      <c r="CP339" s="1">
        <f t="shared" si="18"/>
        <v>0</v>
      </c>
      <c r="CQ339" s="1">
        <f>IF(Tabela1[[#This Row],[SITUAÇÃO]]="Aprovado",CP339,0)</f>
        <v>0</v>
      </c>
      <c r="CR339" s="1"/>
    </row>
    <row r="340" spans="1:96" x14ac:dyDescent="0.35">
      <c r="A340" s="8"/>
      <c r="B340" s="9"/>
      <c r="C340" s="9"/>
      <c r="D340" s="9"/>
      <c r="E340" s="7"/>
      <c r="F340" s="6"/>
      <c r="CN340" t="str">
        <f t="shared" si="16"/>
        <v/>
      </c>
      <c r="CO340" s="1" t="str">
        <f t="shared" si="17"/>
        <v/>
      </c>
      <c r="CP340" s="1">
        <f t="shared" si="18"/>
        <v>0</v>
      </c>
      <c r="CQ340" s="1">
        <f>IF(Tabela1[[#This Row],[SITUAÇÃO]]="Aprovado",CP340,0)</f>
        <v>0</v>
      </c>
      <c r="CR340" s="1"/>
    </row>
    <row r="341" spans="1:96" x14ac:dyDescent="0.35">
      <c r="A341" s="8"/>
      <c r="B341" s="9"/>
      <c r="C341" s="9"/>
      <c r="D341" s="9"/>
      <c r="E341" s="7"/>
      <c r="F341" s="6"/>
      <c r="CN341" t="str">
        <f t="shared" si="16"/>
        <v/>
      </c>
      <c r="CO341" s="1" t="str">
        <f t="shared" si="17"/>
        <v/>
      </c>
      <c r="CP341" s="1">
        <f t="shared" si="18"/>
        <v>0</v>
      </c>
      <c r="CQ341" s="1">
        <f>IF(Tabela1[[#This Row],[SITUAÇÃO]]="Aprovado",CP341,0)</f>
        <v>0</v>
      </c>
      <c r="CR341" s="1"/>
    </row>
    <row r="342" spans="1:96" x14ac:dyDescent="0.35">
      <c r="A342" s="8"/>
      <c r="B342" s="9"/>
      <c r="C342" s="9"/>
      <c r="D342" s="9"/>
      <c r="E342" s="7"/>
      <c r="F342" s="6"/>
      <c r="CN342" t="str">
        <f t="shared" si="16"/>
        <v/>
      </c>
      <c r="CO342" s="1" t="str">
        <f t="shared" si="17"/>
        <v/>
      </c>
      <c r="CP342" s="1">
        <f t="shared" si="18"/>
        <v>0</v>
      </c>
      <c r="CQ342" s="1">
        <f>IF(Tabela1[[#This Row],[SITUAÇÃO]]="Aprovado",CP342,0)</f>
        <v>0</v>
      </c>
      <c r="CR342" s="1"/>
    </row>
    <row r="343" spans="1:96" x14ac:dyDescent="0.35">
      <c r="A343" s="8"/>
      <c r="B343" s="9"/>
      <c r="C343" s="9"/>
      <c r="D343" s="9"/>
      <c r="E343" s="7"/>
      <c r="F343" s="6"/>
      <c r="CN343" t="str">
        <f t="shared" si="16"/>
        <v/>
      </c>
      <c r="CO343" s="1" t="str">
        <f t="shared" si="17"/>
        <v/>
      </c>
      <c r="CP343" s="1">
        <f t="shared" si="18"/>
        <v>0</v>
      </c>
      <c r="CQ343" s="1">
        <f>IF(Tabela1[[#This Row],[SITUAÇÃO]]="Aprovado",CP343,0)</f>
        <v>0</v>
      </c>
      <c r="CR343" s="1"/>
    </row>
    <row r="344" spans="1:96" x14ac:dyDescent="0.35">
      <c r="A344" s="8"/>
      <c r="B344" s="9"/>
      <c r="C344" s="9"/>
      <c r="D344" s="9"/>
      <c r="E344" s="7"/>
      <c r="F344" s="6"/>
      <c r="CN344" t="str">
        <f t="shared" si="16"/>
        <v/>
      </c>
      <c r="CO344" s="1" t="str">
        <f t="shared" si="17"/>
        <v/>
      </c>
      <c r="CP344" s="1">
        <f t="shared" si="18"/>
        <v>0</v>
      </c>
      <c r="CQ344" s="1">
        <f>IF(Tabela1[[#This Row],[SITUAÇÃO]]="Aprovado",CP344,0)</f>
        <v>0</v>
      </c>
      <c r="CR344" s="1"/>
    </row>
    <row r="345" spans="1:96" x14ac:dyDescent="0.35">
      <c r="A345" s="8"/>
      <c r="B345" s="9"/>
      <c r="C345" s="9"/>
      <c r="D345" s="9"/>
      <c r="E345" s="7"/>
      <c r="F345" s="6"/>
      <c r="CN345" t="str">
        <f t="shared" si="16"/>
        <v/>
      </c>
      <c r="CO345" s="1" t="str">
        <f t="shared" si="17"/>
        <v/>
      </c>
      <c r="CP345" s="1">
        <f t="shared" si="18"/>
        <v>0</v>
      </c>
      <c r="CQ345" s="1">
        <f>IF(Tabela1[[#This Row],[SITUAÇÃO]]="Aprovado",CP345,0)</f>
        <v>0</v>
      </c>
      <c r="CR345" s="1"/>
    </row>
    <row r="346" spans="1:96" x14ac:dyDescent="0.35">
      <c r="A346" s="8"/>
      <c r="B346" s="9"/>
      <c r="C346" s="9"/>
      <c r="D346" s="9"/>
      <c r="E346" s="7"/>
      <c r="F346" s="6"/>
      <c r="CN346" t="str">
        <f t="shared" si="16"/>
        <v/>
      </c>
      <c r="CO346" s="1" t="str">
        <f t="shared" si="17"/>
        <v/>
      </c>
      <c r="CP346" s="1">
        <f t="shared" si="18"/>
        <v>0</v>
      </c>
      <c r="CQ346" s="1">
        <f>IF(Tabela1[[#This Row],[SITUAÇÃO]]="Aprovado",CP346,0)</f>
        <v>0</v>
      </c>
      <c r="CR346" s="1"/>
    </row>
    <row r="347" spans="1:96" x14ac:dyDescent="0.35">
      <c r="A347" s="8"/>
      <c r="B347" s="9"/>
      <c r="C347" s="9"/>
      <c r="D347" s="9"/>
      <c r="E347" s="7"/>
      <c r="F347" s="6"/>
      <c r="CN347" t="str">
        <f t="shared" si="16"/>
        <v/>
      </c>
      <c r="CO347" s="1" t="str">
        <f t="shared" si="17"/>
        <v/>
      </c>
      <c r="CP347" s="1">
        <f t="shared" si="18"/>
        <v>0</v>
      </c>
      <c r="CQ347" s="1">
        <f>IF(Tabela1[[#This Row],[SITUAÇÃO]]="Aprovado",CP347,0)</f>
        <v>0</v>
      </c>
      <c r="CR347" s="1"/>
    </row>
    <row r="348" spans="1:96" x14ac:dyDescent="0.35">
      <c r="A348" s="8"/>
      <c r="B348" s="9"/>
      <c r="C348" s="9"/>
      <c r="D348" s="9"/>
      <c r="E348" s="7"/>
      <c r="F348" s="6"/>
      <c r="CN348" t="str">
        <f t="shared" si="16"/>
        <v/>
      </c>
      <c r="CO348" s="1" t="str">
        <f t="shared" si="17"/>
        <v/>
      </c>
      <c r="CP348" s="1">
        <f t="shared" si="18"/>
        <v>0</v>
      </c>
      <c r="CQ348" s="1">
        <f>IF(Tabela1[[#This Row],[SITUAÇÃO]]="Aprovado",CP348,0)</f>
        <v>0</v>
      </c>
      <c r="CR348" s="1"/>
    </row>
    <row r="349" spans="1:96" x14ac:dyDescent="0.35">
      <c r="A349" s="8"/>
      <c r="B349" s="9"/>
      <c r="C349" s="9"/>
      <c r="D349" s="9"/>
      <c r="E349" s="7"/>
      <c r="F349" s="6"/>
      <c r="CN349" t="str">
        <f t="shared" si="16"/>
        <v/>
      </c>
      <c r="CO349" s="1" t="str">
        <f t="shared" si="17"/>
        <v/>
      </c>
      <c r="CP349" s="1">
        <f t="shared" si="18"/>
        <v>0</v>
      </c>
      <c r="CQ349" s="1">
        <f>IF(Tabela1[[#This Row],[SITUAÇÃO]]="Aprovado",CP349,0)</f>
        <v>0</v>
      </c>
      <c r="CR349" s="1"/>
    </row>
    <row r="350" spans="1:96" x14ac:dyDescent="0.35">
      <c r="A350" s="8"/>
      <c r="B350" s="9"/>
      <c r="C350" s="9"/>
      <c r="D350" s="9"/>
      <c r="E350" s="7"/>
      <c r="F350" s="6"/>
      <c r="CN350" t="str">
        <f t="shared" si="16"/>
        <v/>
      </c>
      <c r="CO350" s="1" t="str">
        <f t="shared" si="17"/>
        <v/>
      </c>
      <c r="CP350" s="1">
        <f t="shared" si="18"/>
        <v>0</v>
      </c>
      <c r="CQ350" s="1">
        <f>IF(Tabela1[[#This Row],[SITUAÇÃO]]="Aprovado",CP350,0)</f>
        <v>0</v>
      </c>
      <c r="CR350" s="1"/>
    </row>
    <row r="351" spans="1:96" x14ac:dyDescent="0.35">
      <c r="A351" s="8"/>
      <c r="B351" s="9"/>
      <c r="C351" s="9"/>
      <c r="D351" s="9"/>
      <c r="E351" s="7"/>
      <c r="F351" s="6"/>
      <c r="CN351" t="str">
        <f t="shared" si="16"/>
        <v/>
      </c>
      <c r="CO351" s="1" t="str">
        <f t="shared" si="17"/>
        <v/>
      </c>
      <c r="CP351" s="1">
        <f t="shared" si="18"/>
        <v>0</v>
      </c>
      <c r="CQ351" s="1">
        <f>IF(Tabela1[[#This Row],[SITUAÇÃO]]="Aprovado",CP351,0)</f>
        <v>0</v>
      </c>
      <c r="CR351" s="1"/>
    </row>
    <row r="352" spans="1:96" x14ac:dyDescent="0.35">
      <c r="A352" s="8"/>
      <c r="B352" s="9"/>
      <c r="C352" s="9"/>
      <c r="D352" s="9"/>
      <c r="E352" s="7"/>
      <c r="F352" s="6"/>
      <c r="CN352" t="str">
        <f t="shared" si="16"/>
        <v/>
      </c>
      <c r="CO352" s="1" t="str">
        <f t="shared" si="17"/>
        <v/>
      </c>
      <c r="CP352" s="1">
        <f t="shared" si="18"/>
        <v>0</v>
      </c>
      <c r="CQ352" s="1">
        <f>IF(Tabela1[[#This Row],[SITUAÇÃO]]="Aprovado",CP352,0)</f>
        <v>0</v>
      </c>
      <c r="CR352" s="1"/>
    </row>
    <row r="353" spans="1:96" x14ac:dyDescent="0.35">
      <c r="A353" s="8"/>
      <c r="B353" s="9"/>
      <c r="C353" s="9"/>
      <c r="D353" s="9"/>
      <c r="E353" s="7"/>
      <c r="F353" s="6"/>
      <c r="CN353" t="str">
        <f t="shared" si="16"/>
        <v/>
      </c>
      <c r="CO353" s="1" t="str">
        <f t="shared" si="17"/>
        <v/>
      </c>
      <c r="CP353" s="1">
        <f t="shared" si="18"/>
        <v>0</v>
      </c>
      <c r="CQ353" s="1">
        <f>IF(Tabela1[[#This Row],[SITUAÇÃO]]="Aprovado",CP353,0)</f>
        <v>0</v>
      </c>
      <c r="CR353" s="1"/>
    </row>
    <row r="354" spans="1:96" x14ac:dyDescent="0.35">
      <c r="A354" s="8"/>
      <c r="B354" s="9"/>
      <c r="C354" s="9"/>
      <c r="D354" s="9"/>
      <c r="E354" s="7"/>
      <c r="F354" s="6"/>
      <c r="CN354" t="str">
        <f t="shared" si="16"/>
        <v/>
      </c>
      <c r="CO354" s="1" t="str">
        <f t="shared" si="17"/>
        <v/>
      </c>
      <c r="CP354" s="1">
        <f t="shared" si="18"/>
        <v>0</v>
      </c>
      <c r="CQ354" s="1">
        <f>IF(Tabela1[[#This Row],[SITUAÇÃO]]="Aprovado",CP354,0)</f>
        <v>0</v>
      </c>
      <c r="CR354" s="1"/>
    </row>
    <row r="355" spans="1:96" x14ac:dyDescent="0.35">
      <c r="A355" s="8"/>
      <c r="B355" s="9"/>
      <c r="C355" s="9"/>
      <c r="D355" s="9"/>
      <c r="E355" s="7"/>
      <c r="F355" s="6"/>
      <c r="CN355" t="str">
        <f t="shared" si="16"/>
        <v/>
      </c>
      <c r="CO355" s="1" t="str">
        <f t="shared" si="17"/>
        <v/>
      </c>
      <c r="CP355" s="1">
        <f t="shared" si="18"/>
        <v>0</v>
      </c>
      <c r="CQ355" s="1">
        <f>IF(Tabela1[[#This Row],[SITUAÇÃO]]="Aprovado",CP355,0)</f>
        <v>0</v>
      </c>
      <c r="CR355" s="1"/>
    </row>
    <row r="356" spans="1:96" x14ac:dyDescent="0.35">
      <c r="A356" s="8"/>
      <c r="B356" s="9"/>
      <c r="C356" s="9"/>
      <c r="D356" s="9"/>
      <c r="E356" s="7"/>
      <c r="F356" s="6"/>
      <c r="CN356" t="str">
        <f t="shared" si="16"/>
        <v/>
      </c>
      <c r="CO356" s="1" t="str">
        <f t="shared" si="17"/>
        <v/>
      </c>
      <c r="CP356" s="1">
        <f t="shared" si="18"/>
        <v>0</v>
      </c>
      <c r="CQ356" s="1">
        <f>IF(Tabela1[[#This Row],[SITUAÇÃO]]="Aprovado",CP356,0)</f>
        <v>0</v>
      </c>
      <c r="CR356" s="1"/>
    </row>
    <row r="357" spans="1:96" x14ac:dyDescent="0.35">
      <c r="A357" s="8"/>
      <c r="B357" s="9"/>
      <c r="C357" s="9"/>
      <c r="D357" s="9"/>
      <c r="E357" s="7"/>
      <c r="F357" s="6"/>
      <c r="CN357" t="str">
        <f t="shared" si="16"/>
        <v/>
      </c>
      <c r="CO357" s="1" t="str">
        <f t="shared" si="17"/>
        <v/>
      </c>
      <c r="CP357" s="1">
        <f t="shared" si="18"/>
        <v>0</v>
      </c>
      <c r="CQ357" s="1">
        <f>IF(Tabela1[[#This Row],[SITUAÇÃO]]="Aprovado",CP357,0)</f>
        <v>0</v>
      </c>
      <c r="CR357" s="1"/>
    </row>
    <row r="358" spans="1:96" x14ac:dyDescent="0.35">
      <c r="A358" s="8"/>
      <c r="B358" s="9"/>
      <c r="C358" s="9"/>
      <c r="D358" s="9"/>
      <c r="E358" s="7"/>
      <c r="F358" s="6"/>
      <c r="CN358" t="str">
        <f t="shared" si="16"/>
        <v/>
      </c>
      <c r="CO358" s="1" t="str">
        <f t="shared" si="17"/>
        <v/>
      </c>
      <c r="CP358" s="1">
        <f t="shared" si="18"/>
        <v>0</v>
      </c>
      <c r="CQ358" s="1">
        <f>IF(Tabela1[[#This Row],[SITUAÇÃO]]="Aprovado",CP358,0)</f>
        <v>0</v>
      </c>
      <c r="CR358" s="1"/>
    </row>
    <row r="359" spans="1:96" x14ac:dyDescent="0.35">
      <c r="A359" s="8"/>
      <c r="B359" s="9"/>
      <c r="C359" s="9"/>
      <c r="D359" s="9"/>
      <c r="E359" s="7"/>
      <c r="F359" s="6"/>
      <c r="CN359" t="str">
        <f t="shared" si="16"/>
        <v/>
      </c>
      <c r="CO359" s="1" t="str">
        <f t="shared" si="17"/>
        <v/>
      </c>
      <c r="CP359" s="1">
        <f t="shared" si="18"/>
        <v>0</v>
      </c>
      <c r="CQ359" s="1">
        <f>IF(Tabela1[[#This Row],[SITUAÇÃO]]="Aprovado",CP359,0)</f>
        <v>0</v>
      </c>
      <c r="CR359" s="1"/>
    </row>
    <row r="360" spans="1:96" x14ac:dyDescent="0.35">
      <c r="A360" s="8"/>
      <c r="B360" s="9"/>
      <c r="C360" s="9"/>
      <c r="D360" s="9"/>
      <c r="E360" s="7"/>
      <c r="F360" s="6"/>
      <c r="CN360" t="str">
        <f t="shared" si="16"/>
        <v/>
      </c>
      <c r="CO360" s="1" t="str">
        <f t="shared" si="17"/>
        <v/>
      </c>
      <c r="CP360" s="1">
        <f t="shared" si="18"/>
        <v>0</v>
      </c>
      <c r="CQ360" s="1">
        <f>IF(Tabela1[[#This Row],[SITUAÇÃO]]="Aprovado",CP360,0)</f>
        <v>0</v>
      </c>
      <c r="CR360" s="1"/>
    </row>
    <row r="361" spans="1:96" x14ac:dyDescent="0.35">
      <c r="A361" s="8"/>
      <c r="B361" s="9"/>
      <c r="C361" s="9"/>
      <c r="D361" s="9"/>
      <c r="E361" s="7"/>
      <c r="F361" s="6"/>
      <c r="CN361" t="str">
        <f t="shared" si="16"/>
        <v/>
      </c>
      <c r="CO361" s="1" t="str">
        <f t="shared" si="17"/>
        <v/>
      </c>
      <c r="CP361" s="1">
        <f t="shared" si="18"/>
        <v>0</v>
      </c>
      <c r="CQ361" s="1">
        <f>IF(Tabela1[[#This Row],[SITUAÇÃO]]="Aprovado",CP361,0)</f>
        <v>0</v>
      </c>
      <c r="CR361" s="1"/>
    </row>
    <row r="362" spans="1:96" x14ac:dyDescent="0.35">
      <c r="A362" s="8"/>
      <c r="B362" s="9"/>
      <c r="C362" s="9"/>
      <c r="D362" s="9"/>
      <c r="E362" s="7"/>
      <c r="F362" s="6"/>
      <c r="CN362" t="str">
        <f t="shared" si="16"/>
        <v/>
      </c>
      <c r="CO362" s="1" t="str">
        <f t="shared" si="17"/>
        <v/>
      </c>
      <c r="CP362" s="1">
        <f t="shared" si="18"/>
        <v>0</v>
      </c>
      <c r="CQ362" s="1">
        <f>IF(Tabela1[[#This Row],[SITUAÇÃO]]="Aprovado",CP362,0)</f>
        <v>0</v>
      </c>
      <c r="CR362" s="1"/>
    </row>
    <row r="363" spans="1:96" x14ac:dyDescent="0.35">
      <c r="A363" s="8"/>
      <c r="B363" s="9"/>
      <c r="C363" s="9"/>
      <c r="D363" s="9"/>
      <c r="E363" s="7"/>
      <c r="F363" s="6"/>
      <c r="CN363" t="str">
        <f t="shared" si="16"/>
        <v/>
      </c>
      <c r="CO363" s="1" t="str">
        <f t="shared" si="17"/>
        <v/>
      </c>
      <c r="CP363" s="1">
        <f t="shared" si="18"/>
        <v>0</v>
      </c>
      <c r="CQ363" s="1">
        <f>IF(Tabela1[[#This Row],[SITUAÇÃO]]="Aprovado",CP363,0)</f>
        <v>0</v>
      </c>
      <c r="CR363" s="1"/>
    </row>
    <row r="364" spans="1:96" x14ac:dyDescent="0.35">
      <c r="A364" s="8"/>
      <c r="B364" s="9"/>
      <c r="C364" s="9"/>
      <c r="D364" s="9"/>
      <c r="E364" s="7"/>
      <c r="F364" s="6"/>
      <c r="CN364" t="str">
        <f t="shared" si="16"/>
        <v/>
      </c>
      <c r="CO364" s="1" t="str">
        <f t="shared" si="17"/>
        <v/>
      </c>
      <c r="CP364" s="1">
        <f t="shared" si="18"/>
        <v>0</v>
      </c>
      <c r="CQ364" s="1">
        <f>IF(Tabela1[[#This Row],[SITUAÇÃO]]="Aprovado",CP364,0)</f>
        <v>0</v>
      </c>
      <c r="CR364" s="1"/>
    </row>
    <row r="365" spans="1:96" x14ac:dyDescent="0.35">
      <c r="A365" s="8"/>
      <c r="B365" s="9"/>
      <c r="C365" s="9"/>
      <c r="D365" s="9"/>
      <c r="E365" s="7"/>
      <c r="F365" s="6"/>
      <c r="CN365" t="str">
        <f t="shared" si="16"/>
        <v/>
      </c>
      <c r="CO365" s="1" t="str">
        <f t="shared" si="17"/>
        <v/>
      </c>
      <c r="CP365" s="1">
        <f t="shared" si="18"/>
        <v>0</v>
      </c>
      <c r="CQ365" s="1">
        <f>IF(Tabela1[[#This Row],[SITUAÇÃO]]="Aprovado",CP365,0)</f>
        <v>0</v>
      </c>
      <c r="CR365" s="1"/>
    </row>
    <row r="366" spans="1:96" x14ac:dyDescent="0.35">
      <c r="A366" s="8"/>
      <c r="B366" s="9"/>
      <c r="C366" s="9"/>
      <c r="D366" s="9"/>
      <c r="E366" s="7"/>
      <c r="F366" s="6"/>
      <c r="CN366" t="str">
        <f t="shared" si="16"/>
        <v/>
      </c>
      <c r="CO366" s="1" t="str">
        <f t="shared" si="17"/>
        <v/>
      </c>
      <c r="CP366" s="1">
        <f t="shared" si="18"/>
        <v>0</v>
      </c>
      <c r="CQ366" s="1">
        <f>IF(Tabela1[[#This Row],[SITUAÇÃO]]="Aprovado",CP366,0)</f>
        <v>0</v>
      </c>
      <c r="CR366" s="1"/>
    </row>
    <row r="367" spans="1:96" x14ac:dyDescent="0.35">
      <c r="A367" s="8"/>
      <c r="B367" s="9"/>
      <c r="C367" s="9"/>
      <c r="D367" s="9"/>
      <c r="E367" s="7"/>
      <c r="F367" s="6"/>
      <c r="CN367" t="str">
        <f t="shared" si="16"/>
        <v/>
      </c>
      <c r="CO367" s="1" t="str">
        <f t="shared" si="17"/>
        <v/>
      </c>
      <c r="CP367" s="1">
        <f t="shared" si="18"/>
        <v>0</v>
      </c>
      <c r="CQ367" s="1">
        <f>IF(Tabela1[[#This Row],[SITUAÇÃO]]="Aprovado",CP367,0)</f>
        <v>0</v>
      </c>
      <c r="CR367" s="1"/>
    </row>
    <row r="368" spans="1:96" x14ac:dyDescent="0.35">
      <c r="A368" s="8"/>
      <c r="B368" s="9"/>
      <c r="C368" s="9"/>
      <c r="D368" s="9"/>
      <c r="E368" s="7"/>
      <c r="F368" s="6"/>
      <c r="CN368" t="str">
        <f t="shared" si="16"/>
        <v/>
      </c>
      <c r="CO368" s="1" t="str">
        <f t="shared" si="17"/>
        <v/>
      </c>
      <c r="CP368" s="1">
        <f t="shared" si="18"/>
        <v>0</v>
      </c>
      <c r="CQ368" s="1">
        <f>IF(Tabela1[[#This Row],[SITUAÇÃO]]="Aprovado",CP368,0)</f>
        <v>0</v>
      </c>
      <c r="CR368" s="1"/>
    </row>
    <row r="369" spans="1:96" x14ac:dyDescent="0.35">
      <c r="A369" s="8"/>
      <c r="B369" s="9"/>
      <c r="C369" s="9"/>
      <c r="D369" s="9"/>
      <c r="E369" s="7"/>
      <c r="F369" s="6"/>
      <c r="CN369" t="str">
        <f t="shared" si="16"/>
        <v/>
      </c>
      <c r="CO369" s="1" t="str">
        <f t="shared" si="17"/>
        <v/>
      </c>
      <c r="CP369" s="1">
        <f t="shared" si="18"/>
        <v>0</v>
      </c>
      <c r="CQ369" s="1">
        <f>IF(Tabela1[[#This Row],[SITUAÇÃO]]="Aprovado",CP369,0)</f>
        <v>0</v>
      </c>
      <c r="CR369" s="1"/>
    </row>
    <row r="370" spans="1:96" x14ac:dyDescent="0.35">
      <c r="A370" s="8"/>
      <c r="B370" s="9"/>
      <c r="C370" s="9"/>
      <c r="D370" s="9"/>
      <c r="E370" s="7"/>
      <c r="F370" s="6"/>
      <c r="CN370" t="str">
        <f t="shared" si="16"/>
        <v/>
      </c>
      <c r="CO370" s="1" t="str">
        <f t="shared" si="17"/>
        <v/>
      </c>
      <c r="CP370" s="1">
        <f t="shared" si="18"/>
        <v>0</v>
      </c>
      <c r="CQ370" s="1">
        <f>IF(Tabela1[[#This Row],[SITUAÇÃO]]="Aprovado",CP370,0)</f>
        <v>0</v>
      </c>
      <c r="CR370" s="1"/>
    </row>
    <row r="371" spans="1:96" x14ac:dyDescent="0.35">
      <c r="A371" s="8"/>
      <c r="B371" s="9"/>
      <c r="C371" s="9"/>
      <c r="D371" s="9"/>
      <c r="E371" s="7"/>
      <c r="F371" s="6"/>
      <c r="CN371" t="str">
        <f t="shared" si="16"/>
        <v/>
      </c>
      <c r="CO371" s="1" t="str">
        <f t="shared" si="17"/>
        <v/>
      </c>
      <c r="CP371" s="1">
        <f t="shared" si="18"/>
        <v>0</v>
      </c>
      <c r="CQ371" s="1">
        <f>IF(Tabela1[[#This Row],[SITUAÇÃO]]="Aprovado",CP371,0)</f>
        <v>0</v>
      </c>
      <c r="CR371" s="1"/>
    </row>
    <row r="372" spans="1:96" x14ac:dyDescent="0.35">
      <c r="A372" s="8"/>
      <c r="B372" s="9"/>
      <c r="C372" s="9"/>
      <c r="D372" s="9"/>
      <c r="E372" s="7"/>
      <c r="F372" s="6"/>
      <c r="CN372" t="str">
        <f t="shared" si="16"/>
        <v/>
      </c>
      <c r="CO372" s="1" t="str">
        <f t="shared" si="17"/>
        <v/>
      </c>
      <c r="CP372" s="1">
        <f t="shared" si="18"/>
        <v>0</v>
      </c>
      <c r="CQ372" s="1">
        <f>IF(Tabela1[[#This Row],[SITUAÇÃO]]="Aprovado",CP372,0)</f>
        <v>0</v>
      </c>
      <c r="CR372" s="1"/>
    </row>
    <row r="373" spans="1:96" x14ac:dyDescent="0.35">
      <c r="A373" s="8"/>
      <c r="B373" s="9"/>
      <c r="C373" s="9"/>
      <c r="D373" s="9"/>
      <c r="E373" s="7"/>
      <c r="F373" s="6"/>
      <c r="CN373" t="str">
        <f t="shared" si="16"/>
        <v/>
      </c>
      <c r="CO373" s="1" t="str">
        <f t="shared" si="17"/>
        <v/>
      </c>
      <c r="CP373" s="1">
        <f t="shared" si="18"/>
        <v>0</v>
      </c>
      <c r="CQ373" s="1">
        <f>IF(Tabela1[[#This Row],[SITUAÇÃO]]="Aprovado",CP373,0)</f>
        <v>0</v>
      </c>
      <c r="CR373" s="1"/>
    </row>
    <row r="374" spans="1:96" x14ac:dyDescent="0.35">
      <c r="A374" s="8"/>
      <c r="B374" s="9"/>
      <c r="C374" s="9"/>
      <c r="D374" s="9"/>
      <c r="E374" s="7"/>
      <c r="F374" s="6"/>
      <c r="CN374" t="str">
        <f t="shared" si="16"/>
        <v/>
      </c>
      <c r="CO374" s="1" t="str">
        <f t="shared" si="17"/>
        <v/>
      </c>
      <c r="CP374" s="1">
        <f t="shared" si="18"/>
        <v>0</v>
      </c>
      <c r="CQ374" s="1">
        <f>IF(Tabela1[[#This Row],[SITUAÇÃO]]="Aprovado",CP374,0)</f>
        <v>0</v>
      </c>
      <c r="CR374" s="1"/>
    </row>
    <row r="375" spans="1:96" x14ac:dyDescent="0.35">
      <c r="A375" s="8"/>
      <c r="B375" s="9"/>
      <c r="C375" s="9"/>
      <c r="D375" s="9"/>
      <c r="E375" s="7"/>
      <c r="F375" s="6"/>
      <c r="CN375" t="str">
        <f t="shared" si="16"/>
        <v/>
      </c>
      <c r="CO375" s="1" t="str">
        <f t="shared" si="17"/>
        <v/>
      </c>
      <c r="CP375" s="1">
        <f t="shared" si="18"/>
        <v>0</v>
      </c>
      <c r="CQ375" s="1">
        <f>IF(Tabela1[[#This Row],[SITUAÇÃO]]="Aprovado",CP375,0)</f>
        <v>0</v>
      </c>
      <c r="CR375" s="1"/>
    </row>
    <row r="376" spans="1:96" x14ac:dyDescent="0.35">
      <c r="A376" s="8"/>
      <c r="B376" s="9"/>
      <c r="C376" s="9"/>
      <c r="D376" s="9"/>
      <c r="E376" s="7"/>
      <c r="F376" s="6"/>
      <c r="CN376" t="str">
        <f t="shared" si="16"/>
        <v/>
      </c>
      <c r="CO376" s="1" t="str">
        <f t="shared" si="17"/>
        <v/>
      </c>
      <c r="CP376" s="1">
        <f t="shared" si="18"/>
        <v>0</v>
      </c>
      <c r="CQ376" s="1">
        <f>IF(Tabela1[[#This Row],[SITUAÇÃO]]="Aprovado",CP376,0)</f>
        <v>0</v>
      </c>
      <c r="CR376" s="1"/>
    </row>
    <row r="377" spans="1:96" x14ac:dyDescent="0.35">
      <c r="A377" s="8"/>
      <c r="B377" s="9"/>
      <c r="C377" s="9"/>
      <c r="D377" s="9"/>
      <c r="E377" s="7"/>
      <c r="F377" s="6"/>
      <c r="CN377" t="str">
        <f t="shared" si="16"/>
        <v/>
      </c>
      <c r="CO377" s="1" t="str">
        <f t="shared" si="17"/>
        <v/>
      </c>
      <c r="CP377" s="1">
        <f t="shared" si="18"/>
        <v>0</v>
      </c>
      <c r="CQ377" s="1">
        <f>IF(Tabela1[[#This Row],[SITUAÇÃO]]="Aprovado",CP377,0)</f>
        <v>0</v>
      </c>
      <c r="CR377" s="1"/>
    </row>
    <row r="378" spans="1:96" x14ac:dyDescent="0.35">
      <c r="A378" s="8"/>
      <c r="B378" s="9"/>
      <c r="C378" s="9"/>
      <c r="D378" s="9"/>
      <c r="E378" s="7"/>
      <c r="F378" s="6"/>
      <c r="CN378" t="str">
        <f t="shared" ref="CN378:CN441" si="19">LEFT(A378,7)</f>
        <v/>
      </c>
      <c r="CO378" s="1" t="str">
        <f t="shared" ref="CO378:CO441" si="20">LEFT(CN378,2)</f>
        <v/>
      </c>
      <c r="CP378" s="1">
        <f t="shared" ref="CP378:CP441" si="21">IFERROR(C378,0)</f>
        <v>0</v>
      </c>
      <c r="CQ378" s="1">
        <f>IF(Tabela1[[#This Row],[SITUAÇÃO]]="Aprovado",CP378,0)</f>
        <v>0</v>
      </c>
      <c r="CR378" s="1"/>
    </row>
    <row r="379" spans="1:96" x14ac:dyDescent="0.35">
      <c r="A379" s="8"/>
      <c r="B379" s="9"/>
      <c r="C379" s="9"/>
      <c r="D379" s="9"/>
      <c r="E379" s="7"/>
      <c r="F379" s="6"/>
      <c r="CN379" t="str">
        <f t="shared" si="19"/>
        <v/>
      </c>
      <c r="CO379" s="1" t="str">
        <f t="shared" si="20"/>
        <v/>
      </c>
      <c r="CP379" s="1">
        <f t="shared" si="21"/>
        <v>0</v>
      </c>
      <c r="CQ379" s="1">
        <f>IF(Tabela1[[#This Row],[SITUAÇÃO]]="Aprovado",CP379,0)</f>
        <v>0</v>
      </c>
      <c r="CR379" s="1"/>
    </row>
    <row r="380" spans="1:96" x14ac:dyDescent="0.35">
      <c r="A380" s="8"/>
      <c r="B380" s="9"/>
      <c r="C380" s="9"/>
      <c r="D380" s="9"/>
      <c r="E380" s="7"/>
      <c r="F380" s="6"/>
      <c r="CN380" t="str">
        <f t="shared" si="19"/>
        <v/>
      </c>
      <c r="CO380" s="1" t="str">
        <f t="shared" si="20"/>
        <v/>
      </c>
      <c r="CP380" s="1">
        <f t="shared" si="21"/>
        <v>0</v>
      </c>
      <c r="CQ380" s="1">
        <f>IF(Tabela1[[#This Row],[SITUAÇÃO]]="Aprovado",CP380,0)</f>
        <v>0</v>
      </c>
      <c r="CR380" s="1"/>
    </row>
    <row r="381" spans="1:96" x14ac:dyDescent="0.35">
      <c r="A381" s="8"/>
      <c r="B381" s="9"/>
      <c r="C381" s="9"/>
      <c r="D381" s="9"/>
      <c r="E381" s="7"/>
      <c r="F381" s="6"/>
      <c r="CN381" t="str">
        <f t="shared" si="19"/>
        <v/>
      </c>
      <c r="CO381" s="1" t="str">
        <f t="shared" si="20"/>
        <v/>
      </c>
      <c r="CP381" s="1">
        <f t="shared" si="21"/>
        <v>0</v>
      </c>
      <c r="CQ381" s="1">
        <f>IF(Tabela1[[#This Row],[SITUAÇÃO]]="Aprovado",CP381,0)</f>
        <v>0</v>
      </c>
      <c r="CR381" s="1"/>
    </row>
    <row r="382" spans="1:96" x14ac:dyDescent="0.35">
      <c r="A382" s="8"/>
      <c r="B382" s="9"/>
      <c r="C382" s="9"/>
      <c r="D382" s="9"/>
      <c r="E382" s="7"/>
      <c r="F382" s="6"/>
      <c r="CN382" t="str">
        <f t="shared" si="19"/>
        <v/>
      </c>
      <c r="CO382" s="1" t="str">
        <f t="shared" si="20"/>
        <v/>
      </c>
      <c r="CP382" s="1">
        <f t="shared" si="21"/>
        <v>0</v>
      </c>
      <c r="CQ382" s="1">
        <f>IF(Tabela1[[#This Row],[SITUAÇÃO]]="Aprovado",CP382,0)</f>
        <v>0</v>
      </c>
      <c r="CR382" s="1"/>
    </row>
    <row r="383" spans="1:96" x14ac:dyDescent="0.35">
      <c r="A383" s="8"/>
      <c r="B383" s="9"/>
      <c r="C383" s="9"/>
      <c r="D383" s="9"/>
      <c r="E383" s="7"/>
      <c r="F383" s="6"/>
      <c r="CN383" t="str">
        <f t="shared" si="19"/>
        <v/>
      </c>
      <c r="CO383" s="1" t="str">
        <f t="shared" si="20"/>
        <v/>
      </c>
      <c r="CP383" s="1">
        <f t="shared" si="21"/>
        <v>0</v>
      </c>
      <c r="CQ383" s="1">
        <f>IF(Tabela1[[#This Row],[SITUAÇÃO]]="Aprovado",CP383,0)</f>
        <v>0</v>
      </c>
      <c r="CR383" s="1"/>
    </row>
    <row r="384" spans="1:96" x14ac:dyDescent="0.35">
      <c r="A384" s="8"/>
      <c r="B384" s="9"/>
      <c r="C384" s="9"/>
      <c r="D384" s="9"/>
      <c r="E384" s="7"/>
      <c r="F384" s="6"/>
      <c r="CN384" t="str">
        <f t="shared" si="19"/>
        <v/>
      </c>
      <c r="CO384" s="1" t="str">
        <f t="shared" si="20"/>
        <v/>
      </c>
      <c r="CP384" s="1">
        <f t="shared" si="21"/>
        <v>0</v>
      </c>
      <c r="CQ384" s="1">
        <f>IF(Tabela1[[#This Row],[SITUAÇÃO]]="Aprovado",CP384,0)</f>
        <v>0</v>
      </c>
      <c r="CR384" s="1"/>
    </row>
    <row r="385" spans="1:96" x14ac:dyDescent="0.35">
      <c r="A385" s="8"/>
      <c r="B385" s="9"/>
      <c r="C385" s="9"/>
      <c r="D385" s="9"/>
      <c r="E385" s="7"/>
      <c r="F385" s="6"/>
      <c r="CN385" t="str">
        <f t="shared" si="19"/>
        <v/>
      </c>
      <c r="CO385" s="1" t="str">
        <f t="shared" si="20"/>
        <v/>
      </c>
      <c r="CP385" s="1">
        <f t="shared" si="21"/>
        <v>0</v>
      </c>
      <c r="CQ385" s="1">
        <f>IF(Tabela1[[#This Row],[SITUAÇÃO]]="Aprovado",CP385,0)</f>
        <v>0</v>
      </c>
      <c r="CR385" s="1"/>
    </row>
    <row r="386" spans="1:96" x14ac:dyDescent="0.35">
      <c r="A386" s="8"/>
      <c r="B386" s="9"/>
      <c r="C386" s="9"/>
      <c r="D386" s="9"/>
      <c r="E386" s="7"/>
      <c r="F386" s="6"/>
      <c r="CN386" t="str">
        <f t="shared" si="19"/>
        <v/>
      </c>
      <c r="CO386" s="1" t="str">
        <f t="shared" si="20"/>
        <v/>
      </c>
      <c r="CP386" s="1">
        <f t="shared" si="21"/>
        <v>0</v>
      </c>
      <c r="CQ386" s="1">
        <f>IF(Tabela1[[#This Row],[SITUAÇÃO]]="Aprovado",CP386,0)</f>
        <v>0</v>
      </c>
      <c r="CR386" s="1"/>
    </row>
    <row r="387" spans="1:96" x14ac:dyDescent="0.35">
      <c r="A387" s="8"/>
      <c r="B387" s="9"/>
      <c r="C387" s="9"/>
      <c r="D387" s="9"/>
      <c r="E387" s="7"/>
      <c r="F387" s="6"/>
      <c r="CN387" t="str">
        <f t="shared" si="19"/>
        <v/>
      </c>
      <c r="CO387" s="1" t="str">
        <f t="shared" si="20"/>
        <v/>
      </c>
      <c r="CP387" s="1">
        <f t="shared" si="21"/>
        <v>0</v>
      </c>
      <c r="CQ387" s="1">
        <f>IF(Tabela1[[#This Row],[SITUAÇÃO]]="Aprovado",CP387,0)</f>
        <v>0</v>
      </c>
      <c r="CR387" s="1"/>
    </row>
    <row r="388" spans="1:96" x14ac:dyDescent="0.35">
      <c r="A388" s="8"/>
      <c r="B388" s="9"/>
      <c r="C388" s="9"/>
      <c r="D388" s="9"/>
      <c r="E388" s="7"/>
      <c r="F388" s="6"/>
      <c r="CN388" t="str">
        <f t="shared" si="19"/>
        <v/>
      </c>
      <c r="CO388" s="1" t="str">
        <f t="shared" si="20"/>
        <v/>
      </c>
      <c r="CP388" s="1">
        <f t="shared" si="21"/>
        <v>0</v>
      </c>
      <c r="CQ388" s="1">
        <f>IF(Tabela1[[#This Row],[SITUAÇÃO]]="Aprovado",CP388,0)</f>
        <v>0</v>
      </c>
      <c r="CR388" s="1"/>
    </row>
    <row r="389" spans="1:96" x14ac:dyDescent="0.35">
      <c r="A389" s="8"/>
      <c r="B389" s="9"/>
      <c r="C389" s="9"/>
      <c r="D389" s="9"/>
      <c r="E389" s="7"/>
      <c r="F389" s="6"/>
      <c r="CN389" t="str">
        <f t="shared" si="19"/>
        <v/>
      </c>
      <c r="CO389" s="1" t="str">
        <f t="shared" si="20"/>
        <v/>
      </c>
      <c r="CP389" s="1">
        <f t="shared" si="21"/>
        <v>0</v>
      </c>
      <c r="CQ389" s="1">
        <f>IF(Tabela1[[#This Row],[SITUAÇÃO]]="Aprovado",CP389,0)</f>
        <v>0</v>
      </c>
      <c r="CR389" s="1"/>
    </row>
    <row r="390" spans="1:96" x14ac:dyDescent="0.35">
      <c r="A390" s="8"/>
      <c r="B390" s="9"/>
      <c r="C390" s="9"/>
      <c r="D390" s="9"/>
      <c r="E390" s="7"/>
      <c r="F390" s="6"/>
      <c r="CN390" t="str">
        <f t="shared" si="19"/>
        <v/>
      </c>
      <c r="CO390" s="1" t="str">
        <f t="shared" si="20"/>
        <v/>
      </c>
      <c r="CP390" s="1">
        <f t="shared" si="21"/>
        <v>0</v>
      </c>
      <c r="CQ390" s="1">
        <f>IF(Tabela1[[#This Row],[SITUAÇÃO]]="Aprovado",CP390,0)</f>
        <v>0</v>
      </c>
      <c r="CR390" s="1"/>
    </row>
    <row r="391" spans="1:96" x14ac:dyDescent="0.35">
      <c r="A391" s="8"/>
      <c r="B391" s="9"/>
      <c r="C391" s="9"/>
      <c r="D391" s="9"/>
      <c r="E391" s="7"/>
      <c r="F391" s="6"/>
      <c r="CN391" t="str">
        <f t="shared" si="19"/>
        <v/>
      </c>
      <c r="CO391" s="1" t="str">
        <f t="shared" si="20"/>
        <v/>
      </c>
      <c r="CP391" s="1">
        <f t="shared" si="21"/>
        <v>0</v>
      </c>
      <c r="CQ391" s="1">
        <f>IF(Tabela1[[#This Row],[SITUAÇÃO]]="Aprovado",CP391,0)</f>
        <v>0</v>
      </c>
      <c r="CR391" s="1"/>
    </row>
    <row r="392" spans="1:96" x14ac:dyDescent="0.35">
      <c r="A392" s="8"/>
      <c r="B392" s="9"/>
      <c r="C392" s="9"/>
      <c r="D392" s="9"/>
      <c r="E392" s="7"/>
      <c r="F392" s="6"/>
      <c r="CN392" t="str">
        <f t="shared" si="19"/>
        <v/>
      </c>
      <c r="CO392" s="1" t="str">
        <f t="shared" si="20"/>
        <v/>
      </c>
      <c r="CP392" s="1">
        <f t="shared" si="21"/>
        <v>0</v>
      </c>
      <c r="CQ392" s="1">
        <f>IF(Tabela1[[#This Row],[SITUAÇÃO]]="Aprovado",CP392,0)</f>
        <v>0</v>
      </c>
      <c r="CR392" s="1"/>
    </row>
    <row r="393" spans="1:96" x14ac:dyDescent="0.35">
      <c r="A393" s="8"/>
      <c r="B393" s="9"/>
      <c r="C393" s="9"/>
      <c r="D393" s="9"/>
      <c r="E393" s="7"/>
      <c r="F393" s="6"/>
      <c r="CN393" t="str">
        <f t="shared" si="19"/>
        <v/>
      </c>
      <c r="CO393" s="1" t="str">
        <f t="shared" si="20"/>
        <v/>
      </c>
      <c r="CP393" s="1">
        <f t="shared" si="21"/>
        <v>0</v>
      </c>
      <c r="CQ393" s="1">
        <f>IF(Tabela1[[#This Row],[SITUAÇÃO]]="Aprovado",CP393,0)</f>
        <v>0</v>
      </c>
      <c r="CR393" s="1"/>
    </row>
    <row r="394" spans="1:96" x14ac:dyDescent="0.35">
      <c r="A394" s="8"/>
      <c r="B394" s="9"/>
      <c r="C394" s="9"/>
      <c r="D394" s="9"/>
      <c r="E394" s="7"/>
      <c r="F394" s="6"/>
      <c r="CN394" t="str">
        <f t="shared" si="19"/>
        <v/>
      </c>
      <c r="CO394" s="1" t="str">
        <f t="shared" si="20"/>
        <v/>
      </c>
      <c r="CP394" s="1">
        <f t="shared" si="21"/>
        <v>0</v>
      </c>
      <c r="CQ394" s="1">
        <f>IF(Tabela1[[#This Row],[SITUAÇÃO]]="Aprovado",CP394,0)</f>
        <v>0</v>
      </c>
      <c r="CR394" s="1"/>
    </row>
    <row r="395" spans="1:96" x14ac:dyDescent="0.35">
      <c r="A395" s="8"/>
      <c r="B395" s="9"/>
      <c r="C395" s="9"/>
      <c r="D395" s="9"/>
      <c r="E395" s="7"/>
      <c r="F395" s="6"/>
      <c r="CN395" t="str">
        <f t="shared" si="19"/>
        <v/>
      </c>
      <c r="CO395" s="1" t="str">
        <f t="shared" si="20"/>
        <v/>
      </c>
      <c r="CP395" s="1">
        <f t="shared" si="21"/>
        <v>0</v>
      </c>
      <c r="CQ395" s="1">
        <f>IF(Tabela1[[#This Row],[SITUAÇÃO]]="Aprovado",CP395,0)</f>
        <v>0</v>
      </c>
      <c r="CR395" s="1"/>
    </row>
    <row r="396" spans="1:96" x14ac:dyDescent="0.35">
      <c r="A396" s="8"/>
      <c r="B396" s="9"/>
      <c r="C396" s="9"/>
      <c r="D396" s="9"/>
      <c r="E396" s="7"/>
      <c r="F396" s="6"/>
      <c r="CN396" t="str">
        <f t="shared" si="19"/>
        <v/>
      </c>
      <c r="CO396" s="1" t="str">
        <f t="shared" si="20"/>
        <v/>
      </c>
      <c r="CP396" s="1">
        <f t="shared" si="21"/>
        <v>0</v>
      </c>
      <c r="CQ396" s="1">
        <f>IF(Tabela1[[#This Row],[SITUAÇÃO]]="Aprovado",CP396,0)</f>
        <v>0</v>
      </c>
      <c r="CR396" s="1"/>
    </row>
    <row r="397" spans="1:96" x14ac:dyDescent="0.35">
      <c r="A397" s="8"/>
      <c r="B397" s="9"/>
      <c r="C397" s="9"/>
      <c r="D397" s="9"/>
      <c r="E397" s="7"/>
      <c r="F397" s="6"/>
      <c r="CN397" t="str">
        <f t="shared" si="19"/>
        <v/>
      </c>
      <c r="CO397" s="1" t="str">
        <f t="shared" si="20"/>
        <v/>
      </c>
      <c r="CP397" s="1">
        <f t="shared" si="21"/>
        <v>0</v>
      </c>
      <c r="CQ397" s="1">
        <f>IF(Tabela1[[#This Row],[SITUAÇÃO]]="Aprovado",CP397,0)</f>
        <v>0</v>
      </c>
      <c r="CR397" s="1"/>
    </row>
    <row r="398" spans="1:96" x14ac:dyDescent="0.35">
      <c r="A398" s="8"/>
      <c r="B398" s="9"/>
      <c r="C398" s="9"/>
      <c r="D398" s="9"/>
      <c r="E398" s="7"/>
      <c r="F398" s="6"/>
      <c r="CN398" t="str">
        <f t="shared" si="19"/>
        <v/>
      </c>
      <c r="CO398" s="1" t="str">
        <f t="shared" si="20"/>
        <v/>
      </c>
      <c r="CP398" s="1">
        <f t="shared" si="21"/>
        <v>0</v>
      </c>
      <c r="CQ398" s="1">
        <f>IF(Tabela1[[#This Row],[SITUAÇÃO]]="Aprovado",CP398,0)</f>
        <v>0</v>
      </c>
      <c r="CR398" s="1"/>
    </row>
    <row r="399" spans="1:96" x14ac:dyDescent="0.35">
      <c r="A399" s="8"/>
      <c r="B399" s="9"/>
      <c r="C399" s="9"/>
      <c r="D399" s="9"/>
      <c r="E399" s="7"/>
      <c r="F399" s="6"/>
      <c r="CN399" t="str">
        <f t="shared" si="19"/>
        <v/>
      </c>
      <c r="CO399" s="1" t="str">
        <f t="shared" si="20"/>
        <v/>
      </c>
      <c r="CP399" s="1">
        <f t="shared" si="21"/>
        <v>0</v>
      </c>
      <c r="CQ399" s="1">
        <f>IF(Tabela1[[#This Row],[SITUAÇÃO]]="Aprovado",CP399,0)</f>
        <v>0</v>
      </c>
      <c r="CR399" s="1"/>
    </row>
    <row r="400" spans="1:96" x14ac:dyDescent="0.35">
      <c r="A400" s="8"/>
      <c r="B400" s="9"/>
      <c r="C400" s="9"/>
      <c r="D400" s="9"/>
      <c r="E400" s="7"/>
      <c r="F400" s="6"/>
      <c r="CN400" t="str">
        <f t="shared" si="19"/>
        <v/>
      </c>
      <c r="CO400" s="1" t="str">
        <f t="shared" si="20"/>
        <v/>
      </c>
      <c r="CP400" s="1">
        <f t="shared" si="21"/>
        <v>0</v>
      </c>
      <c r="CQ400" s="1">
        <f>IF(Tabela1[[#This Row],[SITUAÇÃO]]="Aprovado",CP400,0)</f>
        <v>0</v>
      </c>
      <c r="CR400" s="1"/>
    </row>
    <row r="401" spans="1:96" x14ac:dyDescent="0.35">
      <c r="A401" s="8"/>
      <c r="B401" s="9"/>
      <c r="C401" s="9"/>
      <c r="D401" s="9"/>
      <c r="E401" s="7"/>
      <c r="F401" s="6"/>
      <c r="CN401" t="str">
        <f t="shared" si="19"/>
        <v/>
      </c>
      <c r="CO401" s="1" t="str">
        <f t="shared" si="20"/>
        <v/>
      </c>
      <c r="CP401" s="1">
        <f t="shared" si="21"/>
        <v>0</v>
      </c>
      <c r="CQ401" s="1">
        <f>IF(Tabela1[[#This Row],[SITUAÇÃO]]="Aprovado",CP401,0)</f>
        <v>0</v>
      </c>
      <c r="CR401" s="1"/>
    </row>
    <row r="402" spans="1:96" x14ac:dyDescent="0.35">
      <c r="A402" s="8"/>
      <c r="B402" s="9"/>
      <c r="C402" s="9"/>
      <c r="D402" s="9"/>
      <c r="E402" s="7"/>
      <c r="F402" s="6"/>
      <c r="CN402" t="str">
        <f t="shared" si="19"/>
        <v/>
      </c>
      <c r="CO402" s="1" t="str">
        <f t="shared" si="20"/>
        <v/>
      </c>
      <c r="CP402" s="1">
        <f t="shared" si="21"/>
        <v>0</v>
      </c>
      <c r="CQ402" s="1">
        <f>IF(Tabela1[[#This Row],[SITUAÇÃO]]="Aprovado",CP402,0)</f>
        <v>0</v>
      </c>
      <c r="CR402" s="1"/>
    </row>
    <row r="403" spans="1:96" x14ac:dyDescent="0.35">
      <c r="A403" s="8"/>
      <c r="B403" s="9"/>
      <c r="C403" s="9"/>
      <c r="D403" s="9"/>
      <c r="E403" s="7"/>
      <c r="F403" s="6"/>
      <c r="CN403" t="str">
        <f t="shared" si="19"/>
        <v/>
      </c>
      <c r="CO403" s="1" t="str">
        <f t="shared" si="20"/>
        <v/>
      </c>
      <c r="CP403" s="1">
        <f t="shared" si="21"/>
        <v>0</v>
      </c>
      <c r="CQ403" s="1">
        <f>IF(Tabela1[[#This Row],[SITUAÇÃO]]="Aprovado",CP403,0)</f>
        <v>0</v>
      </c>
      <c r="CR403" s="1"/>
    </row>
    <row r="404" spans="1:96" x14ac:dyDescent="0.35">
      <c r="A404" s="8"/>
      <c r="B404" s="9"/>
      <c r="C404" s="9"/>
      <c r="D404" s="9"/>
      <c r="E404" s="7"/>
      <c r="F404" s="6"/>
      <c r="CN404" t="str">
        <f t="shared" si="19"/>
        <v/>
      </c>
      <c r="CO404" s="1" t="str">
        <f t="shared" si="20"/>
        <v/>
      </c>
      <c r="CP404" s="1">
        <f t="shared" si="21"/>
        <v>0</v>
      </c>
      <c r="CQ404" s="1">
        <f>IF(Tabela1[[#This Row],[SITUAÇÃO]]="Aprovado",CP404,0)</f>
        <v>0</v>
      </c>
      <c r="CR404" s="1"/>
    </row>
    <row r="405" spans="1:96" x14ac:dyDescent="0.35">
      <c r="A405" s="8"/>
      <c r="B405" s="9"/>
      <c r="C405" s="9"/>
      <c r="D405" s="9"/>
      <c r="E405" s="7"/>
      <c r="F405" s="6"/>
      <c r="CN405" t="str">
        <f t="shared" si="19"/>
        <v/>
      </c>
      <c r="CO405" s="1" t="str">
        <f t="shared" si="20"/>
        <v/>
      </c>
      <c r="CP405" s="1">
        <f t="shared" si="21"/>
        <v>0</v>
      </c>
      <c r="CQ405" s="1">
        <f>IF(Tabela1[[#This Row],[SITUAÇÃO]]="Aprovado",CP405,0)</f>
        <v>0</v>
      </c>
      <c r="CR405" s="1"/>
    </row>
    <row r="406" spans="1:96" x14ac:dyDescent="0.35">
      <c r="A406" s="8"/>
      <c r="B406" s="9"/>
      <c r="C406" s="9"/>
      <c r="D406" s="9"/>
      <c r="E406" s="7"/>
      <c r="F406" s="6"/>
      <c r="CN406" t="str">
        <f t="shared" si="19"/>
        <v/>
      </c>
      <c r="CO406" s="1" t="str">
        <f t="shared" si="20"/>
        <v/>
      </c>
      <c r="CP406" s="1">
        <f t="shared" si="21"/>
        <v>0</v>
      </c>
      <c r="CQ406" s="1">
        <f>IF(Tabela1[[#This Row],[SITUAÇÃO]]="Aprovado",CP406,0)</f>
        <v>0</v>
      </c>
      <c r="CR406" s="1"/>
    </row>
    <row r="407" spans="1:96" x14ac:dyDescent="0.35">
      <c r="A407" s="8"/>
      <c r="B407" s="9"/>
      <c r="C407" s="9"/>
      <c r="D407" s="9"/>
      <c r="E407" s="7"/>
      <c r="F407" s="6"/>
      <c r="CN407" t="str">
        <f t="shared" si="19"/>
        <v/>
      </c>
      <c r="CO407" s="1" t="str">
        <f t="shared" si="20"/>
        <v/>
      </c>
      <c r="CP407" s="1">
        <f t="shared" si="21"/>
        <v>0</v>
      </c>
      <c r="CQ407" s="1">
        <f>IF(Tabela1[[#This Row],[SITUAÇÃO]]="Aprovado",CP407,0)</f>
        <v>0</v>
      </c>
      <c r="CR407" s="1"/>
    </row>
    <row r="408" spans="1:96" x14ac:dyDescent="0.35">
      <c r="A408" s="8"/>
      <c r="B408" s="9"/>
      <c r="C408" s="9"/>
      <c r="D408" s="9"/>
      <c r="E408" s="7"/>
      <c r="F408" s="6"/>
      <c r="CN408" t="str">
        <f t="shared" si="19"/>
        <v/>
      </c>
      <c r="CO408" s="1" t="str">
        <f t="shared" si="20"/>
        <v/>
      </c>
      <c r="CP408" s="1">
        <f t="shared" si="21"/>
        <v>0</v>
      </c>
      <c r="CQ408" s="1">
        <f>IF(Tabela1[[#This Row],[SITUAÇÃO]]="Aprovado",CP408,0)</f>
        <v>0</v>
      </c>
      <c r="CR408" s="1"/>
    </row>
    <row r="409" spans="1:96" x14ac:dyDescent="0.35">
      <c r="A409" s="8"/>
      <c r="B409" s="9"/>
      <c r="C409" s="9"/>
      <c r="D409" s="9"/>
      <c r="E409" s="7"/>
      <c r="F409" s="6"/>
      <c r="CN409" t="str">
        <f t="shared" si="19"/>
        <v/>
      </c>
      <c r="CO409" s="1" t="str">
        <f t="shared" si="20"/>
        <v/>
      </c>
      <c r="CP409" s="1">
        <f t="shared" si="21"/>
        <v>0</v>
      </c>
      <c r="CQ409" s="1">
        <f>IF(Tabela1[[#This Row],[SITUAÇÃO]]="Aprovado",CP409,0)</f>
        <v>0</v>
      </c>
      <c r="CR409" s="1"/>
    </row>
    <row r="410" spans="1:96" x14ac:dyDescent="0.35">
      <c r="A410" s="8"/>
      <c r="B410" s="9"/>
      <c r="C410" s="9"/>
      <c r="D410" s="9"/>
      <c r="E410" s="7"/>
      <c r="F410" s="6"/>
      <c r="CN410" t="str">
        <f t="shared" si="19"/>
        <v/>
      </c>
      <c r="CO410" s="1" t="str">
        <f t="shared" si="20"/>
        <v/>
      </c>
      <c r="CP410" s="1">
        <f t="shared" si="21"/>
        <v>0</v>
      </c>
      <c r="CQ410" s="1">
        <f>IF(Tabela1[[#This Row],[SITUAÇÃO]]="Aprovado",CP410,0)</f>
        <v>0</v>
      </c>
      <c r="CR410" s="1"/>
    </row>
    <row r="411" spans="1:96" x14ac:dyDescent="0.35">
      <c r="A411" s="8"/>
      <c r="B411" s="9"/>
      <c r="C411" s="9"/>
      <c r="D411" s="9"/>
      <c r="E411" s="7"/>
      <c r="F411" s="6"/>
      <c r="CN411" t="str">
        <f t="shared" si="19"/>
        <v/>
      </c>
      <c r="CO411" s="1" t="str">
        <f t="shared" si="20"/>
        <v/>
      </c>
      <c r="CP411" s="1">
        <f t="shared" si="21"/>
        <v>0</v>
      </c>
      <c r="CQ411" s="1">
        <f>IF(Tabela1[[#This Row],[SITUAÇÃO]]="Aprovado",CP411,0)</f>
        <v>0</v>
      </c>
      <c r="CR411" s="1"/>
    </row>
    <row r="412" spans="1:96" x14ac:dyDescent="0.35">
      <c r="A412" s="8"/>
      <c r="B412" s="9"/>
      <c r="C412" s="9"/>
      <c r="D412" s="9"/>
      <c r="E412" s="7"/>
      <c r="F412" s="6"/>
      <c r="CN412" t="str">
        <f t="shared" si="19"/>
        <v/>
      </c>
      <c r="CO412" s="1" t="str">
        <f t="shared" si="20"/>
        <v/>
      </c>
      <c r="CP412" s="1">
        <f t="shared" si="21"/>
        <v>0</v>
      </c>
      <c r="CQ412" s="1">
        <f>IF(Tabela1[[#This Row],[SITUAÇÃO]]="Aprovado",CP412,0)</f>
        <v>0</v>
      </c>
      <c r="CR412" s="1"/>
    </row>
    <row r="413" spans="1:96" x14ac:dyDescent="0.35">
      <c r="A413" s="8"/>
      <c r="B413" s="9"/>
      <c r="C413" s="9"/>
      <c r="D413" s="9"/>
      <c r="E413" s="7"/>
      <c r="F413" s="6"/>
      <c r="CN413" t="str">
        <f t="shared" si="19"/>
        <v/>
      </c>
      <c r="CO413" s="1" t="str">
        <f t="shared" si="20"/>
        <v/>
      </c>
      <c r="CP413" s="1">
        <f t="shared" si="21"/>
        <v>0</v>
      </c>
      <c r="CQ413" s="1">
        <f>IF(Tabela1[[#This Row],[SITUAÇÃO]]="Aprovado",CP413,0)</f>
        <v>0</v>
      </c>
      <c r="CR413" s="1"/>
    </row>
    <row r="414" spans="1:96" x14ac:dyDescent="0.35">
      <c r="A414" s="8"/>
      <c r="B414" s="9"/>
      <c r="C414" s="9"/>
      <c r="D414" s="9"/>
      <c r="E414" s="7"/>
      <c r="F414" s="6"/>
      <c r="CN414" t="str">
        <f t="shared" si="19"/>
        <v/>
      </c>
      <c r="CO414" s="1" t="str">
        <f t="shared" si="20"/>
        <v/>
      </c>
      <c r="CP414" s="1">
        <f t="shared" si="21"/>
        <v>0</v>
      </c>
      <c r="CQ414" s="1">
        <f>IF(Tabela1[[#This Row],[SITUAÇÃO]]="Aprovado",CP414,0)</f>
        <v>0</v>
      </c>
      <c r="CR414" s="1"/>
    </row>
    <row r="415" spans="1:96" x14ac:dyDescent="0.35">
      <c r="A415" s="8"/>
      <c r="B415" s="9"/>
      <c r="C415" s="9"/>
      <c r="D415" s="9"/>
      <c r="E415" s="7"/>
      <c r="F415" s="6"/>
      <c r="CN415" t="str">
        <f t="shared" si="19"/>
        <v/>
      </c>
      <c r="CO415" s="1" t="str">
        <f t="shared" si="20"/>
        <v/>
      </c>
      <c r="CP415" s="1">
        <f t="shared" si="21"/>
        <v>0</v>
      </c>
      <c r="CQ415" s="1">
        <f>IF(Tabela1[[#This Row],[SITUAÇÃO]]="Aprovado",CP415,0)</f>
        <v>0</v>
      </c>
      <c r="CR415" s="1"/>
    </row>
    <row r="416" spans="1:96" x14ac:dyDescent="0.35">
      <c r="A416" s="8"/>
      <c r="B416" s="9"/>
      <c r="C416" s="9"/>
      <c r="D416" s="9"/>
      <c r="E416" s="7"/>
      <c r="F416" s="6"/>
      <c r="CN416" t="str">
        <f t="shared" si="19"/>
        <v/>
      </c>
      <c r="CO416" s="1" t="str">
        <f t="shared" si="20"/>
        <v/>
      </c>
      <c r="CP416" s="1">
        <f t="shared" si="21"/>
        <v>0</v>
      </c>
      <c r="CQ416" s="1">
        <f>IF(Tabela1[[#This Row],[SITUAÇÃO]]="Aprovado",CP416,0)</f>
        <v>0</v>
      </c>
      <c r="CR416" s="1"/>
    </row>
    <row r="417" spans="1:96" x14ac:dyDescent="0.35">
      <c r="A417" s="8"/>
      <c r="B417" s="9"/>
      <c r="C417" s="9"/>
      <c r="D417" s="9"/>
      <c r="E417" s="7"/>
      <c r="F417" s="6"/>
      <c r="CN417" t="str">
        <f t="shared" si="19"/>
        <v/>
      </c>
      <c r="CO417" s="1" t="str">
        <f t="shared" si="20"/>
        <v/>
      </c>
      <c r="CP417" s="1">
        <f t="shared" si="21"/>
        <v>0</v>
      </c>
      <c r="CQ417" s="1">
        <f>IF(Tabela1[[#This Row],[SITUAÇÃO]]="Aprovado",CP417,0)</f>
        <v>0</v>
      </c>
      <c r="CR417" s="1"/>
    </row>
    <row r="418" spans="1:96" x14ac:dyDescent="0.35">
      <c r="A418" s="8"/>
      <c r="B418" s="9"/>
      <c r="C418" s="9"/>
      <c r="D418" s="9"/>
      <c r="E418" s="7"/>
      <c r="F418" s="6"/>
      <c r="CN418" t="str">
        <f t="shared" si="19"/>
        <v/>
      </c>
      <c r="CO418" s="1" t="str">
        <f t="shared" si="20"/>
        <v/>
      </c>
      <c r="CP418" s="1">
        <f t="shared" si="21"/>
        <v>0</v>
      </c>
      <c r="CQ418" s="1">
        <f>IF(Tabela1[[#This Row],[SITUAÇÃO]]="Aprovado",CP418,0)</f>
        <v>0</v>
      </c>
      <c r="CR418" s="1"/>
    </row>
    <row r="419" spans="1:96" x14ac:dyDescent="0.35">
      <c r="A419" s="8"/>
      <c r="B419" s="9"/>
      <c r="C419" s="9"/>
      <c r="D419" s="9"/>
      <c r="E419" s="7"/>
      <c r="F419" s="6"/>
      <c r="CN419" t="str">
        <f t="shared" si="19"/>
        <v/>
      </c>
      <c r="CO419" s="1" t="str">
        <f t="shared" si="20"/>
        <v/>
      </c>
      <c r="CP419" s="1">
        <f t="shared" si="21"/>
        <v>0</v>
      </c>
      <c r="CQ419" s="1">
        <f>IF(Tabela1[[#This Row],[SITUAÇÃO]]="Aprovado",CP419,0)</f>
        <v>0</v>
      </c>
      <c r="CR419" s="1"/>
    </row>
    <row r="420" spans="1:96" x14ac:dyDescent="0.35">
      <c r="A420" s="8"/>
      <c r="B420" s="9"/>
      <c r="C420" s="9"/>
      <c r="D420" s="9"/>
      <c r="E420" s="7"/>
      <c r="F420" s="6"/>
      <c r="CN420" t="str">
        <f t="shared" si="19"/>
        <v/>
      </c>
      <c r="CO420" s="1" t="str">
        <f t="shared" si="20"/>
        <v/>
      </c>
      <c r="CP420" s="1">
        <f t="shared" si="21"/>
        <v>0</v>
      </c>
      <c r="CQ420" s="1">
        <f>IF(Tabela1[[#This Row],[SITUAÇÃO]]="Aprovado",CP420,0)</f>
        <v>0</v>
      </c>
      <c r="CR420" s="1"/>
    </row>
    <row r="421" spans="1:96" x14ac:dyDescent="0.35">
      <c r="A421" s="8"/>
      <c r="B421" s="9"/>
      <c r="C421" s="9"/>
      <c r="D421" s="9"/>
      <c r="E421" s="7"/>
      <c r="F421" s="6"/>
      <c r="CN421" t="str">
        <f t="shared" si="19"/>
        <v/>
      </c>
      <c r="CO421" s="1" t="str">
        <f t="shared" si="20"/>
        <v/>
      </c>
      <c r="CP421" s="1">
        <f t="shared" si="21"/>
        <v>0</v>
      </c>
      <c r="CQ421" s="1">
        <f>IF(Tabela1[[#This Row],[SITUAÇÃO]]="Aprovado",CP421,0)</f>
        <v>0</v>
      </c>
      <c r="CR421" s="1"/>
    </row>
    <row r="422" spans="1:96" x14ac:dyDescent="0.35">
      <c r="A422" s="8"/>
      <c r="B422" s="9"/>
      <c r="C422" s="9"/>
      <c r="D422" s="9"/>
      <c r="E422" s="7"/>
      <c r="F422" s="6"/>
      <c r="CN422" t="str">
        <f t="shared" si="19"/>
        <v/>
      </c>
      <c r="CO422" s="1" t="str">
        <f t="shared" si="20"/>
        <v/>
      </c>
      <c r="CP422" s="1">
        <f t="shared" si="21"/>
        <v>0</v>
      </c>
      <c r="CQ422" s="1">
        <f>IF(Tabela1[[#This Row],[SITUAÇÃO]]="Aprovado",CP422,0)</f>
        <v>0</v>
      </c>
      <c r="CR422" s="1"/>
    </row>
    <row r="423" spans="1:96" x14ac:dyDescent="0.35">
      <c r="A423" s="8"/>
      <c r="B423" s="9"/>
      <c r="C423" s="9"/>
      <c r="D423" s="9"/>
      <c r="E423" s="7"/>
      <c r="F423" s="6"/>
      <c r="CN423" t="str">
        <f t="shared" si="19"/>
        <v/>
      </c>
      <c r="CO423" s="1" t="str">
        <f t="shared" si="20"/>
        <v/>
      </c>
      <c r="CP423" s="1">
        <f t="shared" si="21"/>
        <v>0</v>
      </c>
      <c r="CQ423" s="1">
        <f>IF(Tabela1[[#This Row],[SITUAÇÃO]]="Aprovado",CP423,0)</f>
        <v>0</v>
      </c>
      <c r="CR423" s="1"/>
    </row>
    <row r="424" spans="1:96" x14ac:dyDescent="0.35">
      <c r="A424" s="8"/>
      <c r="B424" s="9"/>
      <c r="C424" s="9"/>
      <c r="D424" s="9"/>
      <c r="E424" s="7"/>
      <c r="F424" s="6"/>
      <c r="CN424" t="str">
        <f t="shared" si="19"/>
        <v/>
      </c>
      <c r="CO424" s="1" t="str">
        <f t="shared" si="20"/>
        <v/>
      </c>
      <c r="CP424" s="1">
        <f t="shared" si="21"/>
        <v>0</v>
      </c>
      <c r="CQ424" s="1">
        <f>IF(Tabela1[[#This Row],[SITUAÇÃO]]="Aprovado",CP424,0)</f>
        <v>0</v>
      </c>
      <c r="CR424" s="1"/>
    </row>
    <row r="425" spans="1:96" x14ac:dyDescent="0.35">
      <c r="A425" s="8"/>
      <c r="B425" s="9"/>
      <c r="C425" s="9"/>
      <c r="D425" s="9"/>
      <c r="E425" s="7"/>
      <c r="F425" s="6"/>
      <c r="CN425" t="str">
        <f t="shared" si="19"/>
        <v/>
      </c>
      <c r="CO425" s="1" t="str">
        <f t="shared" si="20"/>
        <v/>
      </c>
      <c r="CP425" s="1">
        <f t="shared" si="21"/>
        <v>0</v>
      </c>
      <c r="CQ425" s="1">
        <f>IF(Tabela1[[#This Row],[SITUAÇÃO]]="Aprovado",CP425,0)</f>
        <v>0</v>
      </c>
      <c r="CR425" s="1"/>
    </row>
    <row r="426" spans="1:96" x14ac:dyDescent="0.35">
      <c r="A426" s="8"/>
      <c r="B426" s="9"/>
      <c r="C426" s="9"/>
      <c r="D426" s="9"/>
      <c r="E426" s="7"/>
      <c r="F426" s="6"/>
      <c r="CN426" t="str">
        <f t="shared" si="19"/>
        <v/>
      </c>
      <c r="CO426" s="1" t="str">
        <f t="shared" si="20"/>
        <v/>
      </c>
      <c r="CP426" s="1">
        <f t="shared" si="21"/>
        <v>0</v>
      </c>
      <c r="CQ426" s="1">
        <f>IF(Tabela1[[#This Row],[SITUAÇÃO]]="Aprovado",CP426,0)</f>
        <v>0</v>
      </c>
      <c r="CR426" s="1"/>
    </row>
    <row r="427" spans="1:96" x14ac:dyDescent="0.35">
      <c r="A427" s="8"/>
      <c r="B427" s="9"/>
      <c r="C427" s="9"/>
      <c r="D427" s="9"/>
      <c r="E427" s="7"/>
      <c r="F427" s="6"/>
      <c r="CN427" t="str">
        <f t="shared" si="19"/>
        <v/>
      </c>
      <c r="CO427" s="1" t="str">
        <f t="shared" si="20"/>
        <v/>
      </c>
      <c r="CP427" s="1">
        <f t="shared" si="21"/>
        <v>0</v>
      </c>
      <c r="CQ427" s="1">
        <f>IF(Tabela1[[#This Row],[SITUAÇÃO]]="Aprovado",CP427,0)</f>
        <v>0</v>
      </c>
      <c r="CR427" s="1"/>
    </row>
    <row r="428" spans="1:96" x14ac:dyDescent="0.35">
      <c r="A428" s="8"/>
      <c r="B428" s="9"/>
      <c r="C428" s="9"/>
      <c r="D428" s="9"/>
      <c r="E428" s="7"/>
      <c r="F428" s="6"/>
      <c r="CN428" t="str">
        <f t="shared" si="19"/>
        <v/>
      </c>
      <c r="CO428" s="1" t="str">
        <f t="shared" si="20"/>
        <v/>
      </c>
      <c r="CP428" s="1">
        <f t="shared" si="21"/>
        <v>0</v>
      </c>
      <c r="CQ428" s="1">
        <f>IF(Tabela1[[#This Row],[SITUAÇÃO]]="Aprovado",CP428,0)</f>
        <v>0</v>
      </c>
      <c r="CR428" s="1"/>
    </row>
    <row r="429" spans="1:96" x14ac:dyDescent="0.35">
      <c r="A429" s="8"/>
      <c r="B429" s="9"/>
      <c r="C429" s="9"/>
      <c r="D429" s="9"/>
      <c r="E429" s="7"/>
      <c r="F429" s="6"/>
      <c r="CN429" t="str">
        <f t="shared" si="19"/>
        <v/>
      </c>
      <c r="CO429" s="1" t="str">
        <f t="shared" si="20"/>
        <v/>
      </c>
      <c r="CP429" s="1">
        <f t="shared" si="21"/>
        <v>0</v>
      </c>
      <c r="CQ429" s="1">
        <f>IF(Tabela1[[#This Row],[SITUAÇÃO]]="Aprovado",CP429,0)</f>
        <v>0</v>
      </c>
      <c r="CR429" s="1"/>
    </row>
    <row r="430" spans="1:96" x14ac:dyDescent="0.35">
      <c r="A430" s="8"/>
      <c r="B430" s="9"/>
      <c r="C430" s="9"/>
      <c r="D430" s="9"/>
      <c r="E430" s="7"/>
      <c r="F430" s="6"/>
      <c r="CN430" t="str">
        <f t="shared" si="19"/>
        <v/>
      </c>
      <c r="CO430" s="1" t="str">
        <f t="shared" si="20"/>
        <v/>
      </c>
      <c r="CP430" s="1">
        <f t="shared" si="21"/>
        <v>0</v>
      </c>
      <c r="CQ430" s="1">
        <f>IF(Tabela1[[#This Row],[SITUAÇÃO]]="Aprovado",CP430,0)</f>
        <v>0</v>
      </c>
      <c r="CR430" s="1"/>
    </row>
    <row r="431" spans="1:96" x14ac:dyDescent="0.35">
      <c r="A431" s="8"/>
      <c r="B431" s="9"/>
      <c r="C431" s="9"/>
      <c r="D431" s="9"/>
      <c r="E431" s="7"/>
      <c r="F431" s="6"/>
      <c r="CN431" t="str">
        <f t="shared" si="19"/>
        <v/>
      </c>
      <c r="CO431" s="1" t="str">
        <f t="shared" si="20"/>
        <v/>
      </c>
      <c r="CP431" s="1">
        <f t="shared" si="21"/>
        <v>0</v>
      </c>
      <c r="CQ431" s="1">
        <f>IF(Tabela1[[#This Row],[SITUAÇÃO]]="Aprovado",CP431,0)</f>
        <v>0</v>
      </c>
      <c r="CR431" s="1"/>
    </row>
    <row r="432" spans="1:96" x14ac:dyDescent="0.35">
      <c r="A432" s="8"/>
      <c r="B432" s="9"/>
      <c r="C432" s="9"/>
      <c r="D432" s="9"/>
      <c r="E432" s="7"/>
      <c r="F432" s="6"/>
      <c r="CN432" t="str">
        <f t="shared" si="19"/>
        <v/>
      </c>
      <c r="CO432" s="1" t="str">
        <f t="shared" si="20"/>
        <v/>
      </c>
      <c r="CP432" s="1">
        <f t="shared" si="21"/>
        <v>0</v>
      </c>
      <c r="CQ432" s="1">
        <f>IF(Tabela1[[#This Row],[SITUAÇÃO]]="Aprovado",CP432,0)</f>
        <v>0</v>
      </c>
      <c r="CR432" s="1"/>
    </row>
    <row r="433" spans="1:96" x14ac:dyDescent="0.35">
      <c r="A433" s="8"/>
      <c r="B433" s="9"/>
      <c r="C433" s="9"/>
      <c r="D433" s="9"/>
      <c r="E433" s="7"/>
      <c r="F433" s="6"/>
      <c r="CN433" t="str">
        <f t="shared" si="19"/>
        <v/>
      </c>
      <c r="CO433" s="1" t="str">
        <f t="shared" si="20"/>
        <v/>
      </c>
      <c r="CP433" s="1">
        <f t="shared" si="21"/>
        <v>0</v>
      </c>
      <c r="CQ433" s="1">
        <f>IF(Tabela1[[#This Row],[SITUAÇÃO]]="Aprovado",CP433,0)</f>
        <v>0</v>
      </c>
      <c r="CR433" s="1"/>
    </row>
    <row r="434" spans="1:96" x14ac:dyDescent="0.35">
      <c r="A434" s="8"/>
      <c r="B434" s="9"/>
      <c r="C434" s="9"/>
      <c r="D434" s="9"/>
      <c r="E434" s="7"/>
      <c r="F434" s="6"/>
      <c r="CN434" t="str">
        <f t="shared" si="19"/>
        <v/>
      </c>
      <c r="CO434" s="1" t="str">
        <f t="shared" si="20"/>
        <v/>
      </c>
      <c r="CP434" s="1">
        <f t="shared" si="21"/>
        <v>0</v>
      </c>
      <c r="CQ434" s="1">
        <f>IF(Tabela1[[#This Row],[SITUAÇÃO]]="Aprovado",CP434,0)</f>
        <v>0</v>
      </c>
      <c r="CR434" s="1"/>
    </row>
    <row r="435" spans="1:96" x14ac:dyDescent="0.35">
      <c r="A435" s="8"/>
      <c r="B435" s="9"/>
      <c r="C435" s="9"/>
      <c r="D435" s="9"/>
      <c r="E435" s="7"/>
      <c r="F435" s="6"/>
      <c r="CN435" t="str">
        <f t="shared" si="19"/>
        <v/>
      </c>
      <c r="CO435" s="1" t="str">
        <f t="shared" si="20"/>
        <v/>
      </c>
      <c r="CP435" s="1">
        <f t="shared" si="21"/>
        <v>0</v>
      </c>
      <c r="CQ435" s="1">
        <f>IF(Tabela1[[#This Row],[SITUAÇÃO]]="Aprovado",CP435,0)</f>
        <v>0</v>
      </c>
      <c r="CR435" s="1"/>
    </row>
    <row r="436" spans="1:96" x14ac:dyDescent="0.35">
      <c r="A436" s="8"/>
      <c r="B436" s="9"/>
      <c r="C436" s="9"/>
      <c r="D436" s="9"/>
      <c r="E436" s="7"/>
      <c r="F436" s="6"/>
      <c r="CN436" t="str">
        <f t="shared" si="19"/>
        <v/>
      </c>
      <c r="CO436" s="1" t="str">
        <f t="shared" si="20"/>
        <v/>
      </c>
      <c r="CP436" s="1">
        <f t="shared" si="21"/>
        <v>0</v>
      </c>
      <c r="CQ436" s="1">
        <f>IF(Tabela1[[#This Row],[SITUAÇÃO]]="Aprovado",CP436,0)</f>
        <v>0</v>
      </c>
      <c r="CR436" s="1"/>
    </row>
    <row r="437" spans="1:96" x14ac:dyDescent="0.35">
      <c r="A437" s="8"/>
      <c r="B437" s="9"/>
      <c r="C437" s="9"/>
      <c r="D437" s="9"/>
      <c r="E437" s="7"/>
      <c r="F437" s="6"/>
      <c r="CN437" t="str">
        <f t="shared" si="19"/>
        <v/>
      </c>
      <c r="CO437" s="1" t="str">
        <f t="shared" si="20"/>
        <v/>
      </c>
      <c r="CP437" s="1">
        <f t="shared" si="21"/>
        <v>0</v>
      </c>
      <c r="CQ437" s="1">
        <f>IF(Tabela1[[#This Row],[SITUAÇÃO]]="Aprovado",CP437,0)</f>
        <v>0</v>
      </c>
      <c r="CR437" s="1"/>
    </row>
    <row r="438" spans="1:96" x14ac:dyDescent="0.35">
      <c r="A438" s="8"/>
      <c r="B438" s="9"/>
      <c r="C438" s="9"/>
      <c r="D438" s="9"/>
      <c r="E438" s="7"/>
      <c r="F438" s="6"/>
      <c r="CN438" t="str">
        <f t="shared" si="19"/>
        <v/>
      </c>
      <c r="CO438" s="1" t="str">
        <f t="shared" si="20"/>
        <v/>
      </c>
      <c r="CP438" s="1">
        <f t="shared" si="21"/>
        <v>0</v>
      </c>
      <c r="CQ438" s="1">
        <f>IF(Tabela1[[#This Row],[SITUAÇÃO]]="Aprovado",CP438,0)</f>
        <v>0</v>
      </c>
      <c r="CR438" s="1"/>
    </row>
    <row r="439" spans="1:96" x14ac:dyDescent="0.35">
      <c r="A439" s="8"/>
      <c r="B439" s="9"/>
      <c r="C439" s="9"/>
      <c r="D439" s="9"/>
      <c r="E439" s="7"/>
      <c r="F439" s="6"/>
      <c r="CN439" t="str">
        <f t="shared" si="19"/>
        <v/>
      </c>
      <c r="CO439" s="1" t="str">
        <f t="shared" si="20"/>
        <v/>
      </c>
      <c r="CP439" s="1">
        <f t="shared" si="21"/>
        <v>0</v>
      </c>
      <c r="CQ439" s="1">
        <f>IF(Tabela1[[#This Row],[SITUAÇÃO]]="Aprovado",CP439,0)</f>
        <v>0</v>
      </c>
      <c r="CR439" s="1"/>
    </row>
    <row r="440" spans="1:96" x14ac:dyDescent="0.35">
      <c r="A440" s="8"/>
      <c r="B440" s="9"/>
      <c r="C440" s="9"/>
      <c r="D440" s="9"/>
      <c r="E440" s="7"/>
      <c r="F440" s="6"/>
      <c r="CN440" t="str">
        <f t="shared" si="19"/>
        <v/>
      </c>
      <c r="CO440" s="1" t="str">
        <f t="shared" si="20"/>
        <v/>
      </c>
      <c r="CP440" s="1">
        <f t="shared" si="21"/>
        <v>0</v>
      </c>
      <c r="CQ440" s="1">
        <f>IF(Tabela1[[#This Row],[SITUAÇÃO]]="Aprovado",CP440,0)</f>
        <v>0</v>
      </c>
      <c r="CR440" s="1"/>
    </row>
    <row r="441" spans="1:96" x14ac:dyDescent="0.35">
      <c r="A441" s="8"/>
      <c r="B441" s="9"/>
      <c r="C441" s="9"/>
      <c r="D441" s="9"/>
      <c r="E441" s="7"/>
      <c r="F441" s="6"/>
      <c r="CN441" t="str">
        <f t="shared" si="19"/>
        <v/>
      </c>
      <c r="CO441" s="1" t="str">
        <f t="shared" si="20"/>
        <v/>
      </c>
      <c r="CP441" s="1">
        <f t="shared" si="21"/>
        <v>0</v>
      </c>
      <c r="CQ441" s="1">
        <f>IF(Tabela1[[#This Row],[SITUAÇÃO]]="Aprovado",CP441,0)</f>
        <v>0</v>
      </c>
      <c r="CR441" s="1"/>
    </row>
    <row r="442" spans="1:96" x14ac:dyDescent="0.35">
      <c r="A442" s="8"/>
      <c r="B442" s="9"/>
      <c r="C442" s="9"/>
      <c r="D442" s="9"/>
      <c r="E442" s="7"/>
      <c r="F442" s="6"/>
      <c r="CN442" t="str">
        <f t="shared" ref="CN442:CN505" si="22">LEFT(A442,7)</f>
        <v/>
      </c>
      <c r="CO442" s="1" t="str">
        <f t="shared" ref="CO442:CO505" si="23">LEFT(CN442,2)</f>
        <v/>
      </c>
      <c r="CP442" s="1">
        <f t="shared" ref="CP442:CP505" si="24">IFERROR(C442,0)</f>
        <v>0</v>
      </c>
      <c r="CQ442" s="1">
        <f>IF(Tabela1[[#This Row],[SITUAÇÃO]]="Aprovado",CP442,0)</f>
        <v>0</v>
      </c>
      <c r="CR442" s="1"/>
    </row>
    <row r="443" spans="1:96" x14ac:dyDescent="0.35">
      <c r="A443" s="8"/>
      <c r="B443" s="9"/>
      <c r="C443" s="9"/>
      <c r="D443" s="9"/>
      <c r="E443" s="7"/>
      <c r="F443" s="6"/>
      <c r="CN443" t="str">
        <f t="shared" si="22"/>
        <v/>
      </c>
      <c r="CO443" s="1" t="str">
        <f t="shared" si="23"/>
        <v/>
      </c>
      <c r="CP443" s="1">
        <f t="shared" si="24"/>
        <v>0</v>
      </c>
      <c r="CQ443" s="1">
        <f>IF(Tabela1[[#This Row],[SITUAÇÃO]]="Aprovado",CP443,0)</f>
        <v>0</v>
      </c>
      <c r="CR443" s="1"/>
    </row>
    <row r="444" spans="1:96" x14ac:dyDescent="0.35">
      <c r="A444" s="8"/>
      <c r="B444" s="9"/>
      <c r="C444" s="9"/>
      <c r="D444" s="9"/>
      <c r="E444" s="7"/>
      <c r="F444" s="6"/>
      <c r="CN444" t="str">
        <f t="shared" si="22"/>
        <v/>
      </c>
      <c r="CO444" s="1" t="str">
        <f t="shared" si="23"/>
        <v/>
      </c>
      <c r="CP444" s="1">
        <f t="shared" si="24"/>
        <v>0</v>
      </c>
      <c r="CQ444" s="1">
        <f>IF(Tabela1[[#This Row],[SITUAÇÃO]]="Aprovado",CP444,0)</f>
        <v>0</v>
      </c>
      <c r="CR444" s="1"/>
    </row>
    <row r="445" spans="1:96" x14ac:dyDescent="0.35">
      <c r="A445" s="8"/>
      <c r="B445" s="9"/>
      <c r="C445" s="9"/>
      <c r="D445" s="9"/>
      <c r="E445" s="7"/>
      <c r="F445" s="6"/>
      <c r="CN445" t="str">
        <f t="shared" si="22"/>
        <v/>
      </c>
      <c r="CO445" s="1" t="str">
        <f t="shared" si="23"/>
        <v/>
      </c>
      <c r="CP445" s="1">
        <f t="shared" si="24"/>
        <v>0</v>
      </c>
      <c r="CQ445" s="1">
        <f>IF(Tabela1[[#This Row],[SITUAÇÃO]]="Aprovado",CP445,0)</f>
        <v>0</v>
      </c>
      <c r="CR445" s="1"/>
    </row>
    <row r="446" spans="1:96" x14ac:dyDescent="0.35">
      <c r="A446" s="8"/>
      <c r="B446" s="9"/>
      <c r="C446" s="9"/>
      <c r="D446" s="9"/>
      <c r="E446" s="7"/>
      <c r="F446" s="6"/>
      <c r="CN446" t="str">
        <f t="shared" si="22"/>
        <v/>
      </c>
      <c r="CO446" s="1" t="str">
        <f t="shared" si="23"/>
        <v/>
      </c>
      <c r="CP446" s="1">
        <f t="shared" si="24"/>
        <v>0</v>
      </c>
      <c r="CQ446" s="1">
        <f>IF(Tabela1[[#This Row],[SITUAÇÃO]]="Aprovado",CP446,0)</f>
        <v>0</v>
      </c>
      <c r="CR446" s="1"/>
    </row>
    <row r="447" spans="1:96" x14ac:dyDescent="0.35">
      <c r="A447" s="8"/>
      <c r="B447" s="9"/>
      <c r="C447" s="9"/>
      <c r="D447" s="9"/>
      <c r="E447" s="7"/>
      <c r="F447" s="6"/>
      <c r="CN447" t="str">
        <f t="shared" si="22"/>
        <v/>
      </c>
      <c r="CO447" s="1" t="str">
        <f t="shared" si="23"/>
        <v/>
      </c>
      <c r="CP447" s="1">
        <f t="shared" si="24"/>
        <v>0</v>
      </c>
      <c r="CQ447" s="1">
        <f>IF(Tabela1[[#This Row],[SITUAÇÃO]]="Aprovado",CP447,0)</f>
        <v>0</v>
      </c>
      <c r="CR447" s="1"/>
    </row>
    <row r="448" spans="1:96" x14ac:dyDescent="0.35">
      <c r="A448" s="8"/>
      <c r="B448" s="9"/>
      <c r="C448" s="9"/>
      <c r="D448" s="9"/>
      <c r="E448" s="7"/>
      <c r="F448" s="6"/>
      <c r="CN448" t="str">
        <f t="shared" si="22"/>
        <v/>
      </c>
      <c r="CO448" s="1" t="str">
        <f t="shared" si="23"/>
        <v/>
      </c>
      <c r="CP448" s="1">
        <f t="shared" si="24"/>
        <v>0</v>
      </c>
      <c r="CQ448" s="1">
        <f>IF(Tabela1[[#This Row],[SITUAÇÃO]]="Aprovado",CP448,0)</f>
        <v>0</v>
      </c>
      <c r="CR448" s="1"/>
    </row>
    <row r="449" spans="1:96" x14ac:dyDescent="0.35">
      <c r="A449" s="8"/>
      <c r="B449" s="9"/>
      <c r="C449" s="9"/>
      <c r="D449" s="9"/>
      <c r="E449" s="7"/>
      <c r="F449" s="6"/>
      <c r="CN449" t="str">
        <f t="shared" si="22"/>
        <v/>
      </c>
      <c r="CO449" s="1" t="str">
        <f t="shared" si="23"/>
        <v/>
      </c>
      <c r="CP449" s="1">
        <f t="shared" si="24"/>
        <v>0</v>
      </c>
      <c r="CQ449" s="1">
        <f>IF(Tabela1[[#This Row],[SITUAÇÃO]]="Aprovado",CP449,0)</f>
        <v>0</v>
      </c>
      <c r="CR449" s="1"/>
    </row>
    <row r="450" spans="1:96" x14ac:dyDescent="0.35">
      <c r="A450" s="8"/>
      <c r="B450" s="9"/>
      <c r="C450" s="9"/>
      <c r="D450" s="9"/>
      <c r="E450" s="7"/>
      <c r="F450" s="6"/>
      <c r="CN450" t="str">
        <f t="shared" si="22"/>
        <v/>
      </c>
      <c r="CO450" s="1" t="str">
        <f t="shared" si="23"/>
        <v/>
      </c>
      <c r="CP450" s="1">
        <f t="shared" si="24"/>
        <v>0</v>
      </c>
      <c r="CQ450" s="1">
        <f>IF(Tabela1[[#This Row],[SITUAÇÃO]]="Aprovado",CP450,0)</f>
        <v>0</v>
      </c>
      <c r="CR450" s="1"/>
    </row>
    <row r="451" spans="1:96" x14ac:dyDescent="0.35">
      <c r="A451" s="8"/>
      <c r="B451" s="9"/>
      <c r="C451" s="9"/>
      <c r="D451" s="9"/>
      <c r="E451" s="7"/>
      <c r="F451" s="6"/>
      <c r="CN451" t="str">
        <f t="shared" si="22"/>
        <v/>
      </c>
      <c r="CO451" s="1" t="str">
        <f t="shared" si="23"/>
        <v/>
      </c>
      <c r="CP451" s="1">
        <f t="shared" si="24"/>
        <v>0</v>
      </c>
      <c r="CQ451" s="1">
        <f>IF(Tabela1[[#This Row],[SITUAÇÃO]]="Aprovado",CP451,0)</f>
        <v>0</v>
      </c>
      <c r="CR451" s="1"/>
    </row>
    <row r="452" spans="1:96" x14ac:dyDescent="0.35">
      <c r="A452" s="8"/>
      <c r="B452" s="9"/>
      <c r="C452" s="9"/>
      <c r="D452" s="9"/>
      <c r="E452" s="7"/>
      <c r="F452" s="6"/>
      <c r="CN452" t="str">
        <f t="shared" si="22"/>
        <v/>
      </c>
      <c r="CO452" s="1" t="str">
        <f t="shared" si="23"/>
        <v/>
      </c>
      <c r="CP452" s="1">
        <f t="shared" si="24"/>
        <v>0</v>
      </c>
      <c r="CQ452" s="1">
        <f>IF(Tabela1[[#This Row],[SITUAÇÃO]]="Aprovado",CP452,0)</f>
        <v>0</v>
      </c>
      <c r="CR452" s="1"/>
    </row>
    <row r="453" spans="1:96" x14ac:dyDescent="0.35">
      <c r="A453" s="8"/>
      <c r="B453" s="9"/>
      <c r="C453" s="9"/>
      <c r="D453" s="9"/>
      <c r="E453" s="7"/>
      <c r="F453" s="6"/>
      <c r="CN453" t="str">
        <f t="shared" si="22"/>
        <v/>
      </c>
      <c r="CO453" s="1" t="str">
        <f t="shared" si="23"/>
        <v/>
      </c>
      <c r="CP453" s="1">
        <f t="shared" si="24"/>
        <v>0</v>
      </c>
      <c r="CQ453" s="1">
        <f>IF(Tabela1[[#This Row],[SITUAÇÃO]]="Aprovado",CP453,0)</f>
        <v>0</v>
      </c>
      <c r="CR453" s="1"/>
    </row>
    <row r="454" spans="1:96" x14ac:dyDescent="0.35">
      <c r="A454" s="8"/>
      <c r="B454" s="9"/>
      <c r="C454" s="9"/>
      <c r="D454" s="9"/>
      <c r="E454" s="7"/>
      <c r="F454" s="6"/>
      <c r="CN454" t="str">
        <f t="shared" si="22"/>
        <v/>
      </c>
      <c r="CO454" s="1" t="str">
        <f t="shared" si="23"/>
        <v/>
      </c>
      <c r="CP454" s="1">
        <f t="shared" si="24"/>
        <v>0</v>
      </c>
      <c r="CQ454" s="1">
        <f>IF(Tabela1[[#This Row],[SITUAÇÃO]]="Aprovado",CP454,0)</f>
        <v>0</v>
      </c>
      <c r="CR454" s="1"/>
    </row>
    <row r="455" spans="1:96" x14ac:dyDescent="0.35">
      <c r="A455" s="8"/>
      <c r="B455" s="9"/>
      <c r="C455" s="9"/>
      <c r="D455" s="9"/>
      <c r="E455" s="7"/>
      <c r="F455" s="6"/>
      <c r="CN455" t="str">
        <f t="shared" si="22"/>
        <v/>
      </c>
      <c r="CO455" s="1" t="str">
        <f t="shared" si="23"/>
        <v/>
      </c>
      <c r="CP455" s="1">
        <f t="shared" si="24"/>
        <v>0</v>
      </c>
      <c r="CQ455" s="1">
        <f>IF(Tabela1[[#This Row],[SITUAÇÃO]]="Aprovado",CP455,0)</f>
        <v>0</v>
      </c>
      <c r="CR455" s="1"/>
    </row>
    <row r="456" spans="1:96" x14ac:dyDescent="0.35">
      <c r="A456" s="8"/>
      <c r="B456" s="9"/>
      <c r="C456" s="9"/>
      <c r="D456" s="9"/>
      <c r="E456" s="7"/>
      <c r="F456" s="6"/>
      <c r="CN456" t="str">
        <f t="shared" si="22"/>
        <v/>
      </c>
      <c r="CO456" s="1" t="str">
        <f t="shared" si="23"/>
        <v/>
      </c>
      <c r="CP456" s="1">
        <f t="shared" si="24"/>
        <v>0</v>
      </c>
      <c r="CQ456" s="1">
        <f>IF(Tabela1[[#This Row],[SITUAÇÃO]]="Aprovado",CP456,0)</f>
        <v>0</v>
      </c>
      <c r="CR456" s="1"/>
    </row>
    <row r="457" spans="1:96" x14ac:dyDescent="0.35">
      <c r="A457" s="8"/>
      <c r="B457" s="9"/>
      <c r="C457" s="9"/>
      <c r="D457" s="9"/>
      <c r="E457" s="7"/>
      <c r="F457" s="6"/>
      <c r="CN457" t="str">
        <f t="shared" si="22"/>
        <v/>
      </c>
      <c r="CO457" s="1" t="str">
        <f t="shared" si="23"/>
        <v/>
      </c>
      <c r="CP457" s="1">
        <f t="shared" si="24"/>
        <v>0</v>
      </c>
      <c r="CQ457" s="1">
        <f>IF(Tabela1[[#This Row],[SITUAÇÃO]]="Aprovado",CP457,0)</f>
        <v>0</v>
      </c>
      <c r="CR457" s="1"/>
    </row>
    <row r="458" spans="1:96" x14ac:dyDescent="0.35">
      <c r="A458" s="8"/>
      <c r="B458" s="9"/>
      <c r="C458" s="9"/>
      <c r="D458" s="9"/>
      <c r="E458" s="7"/>
      <c r="F458" s="6"/>
      <c r="CN458" t="str">
        <f t="shared" si="22"/>
        <v/>
      </c>
      <c r="CO458" s="1" t="str">
        <f t="shared" si="23"/>
        <v/>
      </c>
      <c r="CP458" s="1">
        <f t="shared" si="24"/>
        <v>0</v>
      </c>
      <c r="CQ458" s="1">
        <f>IF(Tabela1[[#This Row],[SITUAÇÃO]]="Aprovado",CP458,0)</f>
        <v>0</v>
      </c>
      <c r="CR458" s="1"/>
    </row>
    <row r="459" spans="1:96" x14ac:dyDescent="0.35">
      <c r="A459" s="8"/>
      <c r="B459" s="9"/>
      <c r="C459" s="9"/>
      <c r="D459" s="9"/>
      <c r="E459" s="7"/>
      <c r="F459" s="6"/>
      <c r="CN459" t="str">
        <f t="shared" si="22"/>
        <v/>
      </c>
      <c r="CO459" s="1" t="str">
        <f t="shared" si="23"/>
        <v/>
      </c>
      <c r="CP459" s="1">
        <f t="shared" si="24"/>
        <v>0</v>
      </c>
      <c r="CQ459" s="1">
        <f>IF(Tabela1[[#This Row],[SITUAÇÃO]]="Aprovado",CP459,0)</f>
        <v>0</v>
      </c>
      <c r="CR459" s="1"/>
    </row>
    <row r="460" spans="1:96" x14ac:dyDescent="0.35">
      <c r="A460" s="8"/>
      <c r="B460" s="9"/>
      <c r="C460" s="9"/>
      <c r="D460" s="9"/>
      <c r="E460" s="7"/>
      <c r="F460" s="6"/>
      <c r="CN460" t="str">
        <f t="shared" si="22"/>
        <v/>
      </c>
      <c r="CO460" s="1" t="str">
        <f t="shared" si="23"/>
        <v/>
      </c>
      <c r="CP460" s="1">
        <f t="shared" si="24"/>
        <v>0</v>
      </c>
      <c r="CQ460" s="1">
        <f>IF(Tabela1[[#This Row],[SITUAÇÃO]]="Aprovado",CP460,0)</f>
        <v>0</v>
      </c>
      <c r="CR460" s="1"/>
    </row>
    <row r="461" spans="1:96" x14ac:dyDescent="0.35">
      <c r="A461" s="8"/>
      <c r="B461" s="9"/>
      <c r="C461" s="9"/>
      <c r="D461" s="9"/>
      <c r="E461" s="7"/>
      <c r="F461" s="6"/>
      <c r="CN461" t="str">
        <f t="shared" si="22"/>
        <v/>
      </c>
      <c r="CO461" s="1" t="str">
        <f t="shared" si="23"/>
        <v/>
      </c>
      <c r="CP461" s="1">
        <f t="shared" si="24"/>
        <v>0</v>
      </c>
      <c r="CQ461" s="1">
        <f>IF(Tabela1[[#This Row],[SITUAÇÃO]]="Aprovado",CP461,0)</f>
        <v>0</v>
      </c>
      <c r="CR461" s="1"/>
    </row>
    <row r="462" spans="1:96" x14ac:dyDescent="0.35">
      <c r="A462" s="8"/>
      <c r="B462" s="9"/>
      <c r="C462" s="9"/>
      <c r="D462" s="9"/>
      <c r="E462" s="7"/>
      <c r="F462" s="6"/>
      <c r="CN462" t="str">
        <f t="shared" si="22"/>
        <v/>
      </c>
      <c r="CO462" s="1" t="str">
        <f t="shared" si="23"/>
        <v/>
      </c>
      <c r="CP462" s="1">
        <f t="shared" si="24"/>
        <v>0</v>
      </c>
      <c r="CQ462" s="1">
        <f>IF(Tabela1[[#This Row],[SITUAÇÃO]]="Aprovado",CP462,0)</f>
        <v>0</v>
      </c>
      <c r="CR462" s="1"/>
    </row>
    <row r="463" spans="1:96" x14ac:dyDescent="0.35">
      <c r="A463" s="8"/>
      <c r="B463" s="9"/>
      <c r="C463" s="9"/>
      <c r="D463" s="9"/>
      <c r="E463" s="7"/>
      <c r="F463" s="6"/>
      <c r="CN463" t="str">
        <f t="shared" si="22"/>
        <v/>
      </c>
      <c r="CO463" s="1" t="str">
        <f t="shared" si="23"/>
        <v/>
      </c>
      <c r="CP463" s="1">
        <f t="shared" si="24"/>
        <v>0</v>
      </c>
      <c r="CQ463" s="1">
        <f>IF(Tabela1[[#This Row],[SITUAÇÃO]]="Aprovado",CP463,0)</f>
        <v>0</v>
      </c>
      <c r="CR463" s="1"/>
    </row>
    <row r="464" spans="1:96" x14ac:dyDescent="0.35">
      <c r="A464" s="8"/>
      <c r="B464" s="9"/>
      <c r="C464" s="9"/>
      <c r="D464" s="9"/>
      <c r="E464" s="7"/>
      <c r="F464" s="6"/>
      <c r="CN464" t="str">
        <f t="shared" si="22"/>
        <v/>
      </c>
      <c r="CO464" s="1" t="str">
        <f t="shared" si="23"/>
        <v/>
      </c>
      <c r="CP464" s="1">
        <f t="shared" si="24"/>
        <v>0</v>
      </c>
      <c r="CQ464" s="1">
        <f>IF(Tabela1[[#This Row],[SITUAÇÃO]]="Aprovado",CP464,0)</f>
        <v>0</v>
      </c>
      <c r="CR464" s="1"/>
    </row>
    <row r="465" spans="1:96" x14ac:dyDescent="0.35">
      <c r="A465" s="8"/>
      <c r="B465" s="9"/>
      <c r="C465" s="9"/>
      <c r="D465" s="9"/>
      <c r="E465" s="7"/>
      <c r="F465" s="6"/>
      <c r="CN465" t="str">
        <f t="shared" si="22"/>
        <v/>
      </c>
      <c r="CO465" s="1" t="str">
        <f t="shared" si="23"/>
        <v/>
      </c>
      <c r="CP465" s="1">
        <f t="shared" si="24"/>
        <v>0</v>
      </c>
      <c r="CQ465" s="1">
        <f>IF(Tabela1[[#This Row],[SITUAÇÃO]]="Aprovado",CP465,0)</f>
        <v>0</v>
      </c>
      <c r="CR465" s="1"/>
    </row>
    <row r="466" spans="1:96" x14ac:dyDescent="0.35">
      <c r="A466" s="8"/>
      <c r="B466" s="9"/>
      <c r="C466" s="9"/>
      <c r="D466" s="9"/>
      <c r="E466" s="7"/>
      <c r="F466" s="6"/>
      <c r="CN466" t="str">
        <f t="shared" si="22"/>
        <v/>
      </c>
      <c r="CO466" s="1" t="str">
        <f t="shared" si="23"/>
        <v/>
      </c>
      <c r="CP466" s="1">
        <f t="shared" si="24"/>
        <v>0</v>
      </c>
      <c r="CQ466" s="1">
        <f>IF(Tabela1[[#This Row],[SITUAÇÃO]]="Aprovado",CP466,0)</f>
        <v>0</v>
      </c>
      <c r="CR466" s="1"/>
    </row>
    <row r="467" spans="1:96" x14ac:dyDescent="0.35">
      <c r="A467" s="8"/>
      <c r="B467" s="9"/>
      <c r="C467" s="9"/>
      <c r="D467" s="9"/>
      <c r="E467" s="7"/>
      <c r="F467" s="6"/>
      <c r="CN467" t="str">
        <f t="shared" si="22"/>
        <v/>
      </c>
      <c r="CO467" s="1" t="str">
        <f t="shared" si="23"/>
        <v/>
      </c>
      <c r="CP467" s="1">
        <f t="shared" si="24"/>
        <v>0</v>
      </c>
      <c r="CQ467" s="1">
        <f>IF(Tabela1[[#This Row],[SITUAÇÃO]]="Aprovado",CP467,0)</f>
        <v>0</v>
      </c>
      <c r="CR467" s="1"/>
    </row>
    <row r="468" spans="1:96" x14ac:dyDescent="0.35">
      <c r="A468" s="8"/>
      <c r="B468" s="9"/>
      <c r="C468" s="9"/>
      <c r="D468" s="9"/>
      <c r="E468" s="7"/>
      <c r="F468" s="6"/>
      <c r="CN468" t="str">
        <f t="shared" si="22"/>
        <v/>
      </c>
      <c r="CO468" s="1" t="str">
        <f t="shared" si="23"/>
        <v/>
      </c>
      <c r="CP468" s="1">
        <f t="shared" si="24"/>
        <v>0</v>
      </c>
      <c r="CQ468" s="1">
        <f>IF(Tabela1[[#This Row],[SITUAÇÃO]]="Aprovado",CP468,0)</f>
        <v>0</v>
      </c>
      <c r="CR468" s="1"/>
    </row>
    <row r="469" spans="1:96" x14ac:dyDescent="0.35">
      <c r="A469" s="8"/>
      <c r="B469" s="9"/>
      <c r="C469" s="9"/>
      <c r="D469" s="9"/>
      <c r="E469" s="7"/>
      <c r="F469" s="6"/>
      <c r="CN469" t="str">
        <f t="shared" si="22"/>
        <v/>
      </c>
      <c r="CO469" s="1" t="str">
        <f t="shared" si="23"/>
        <v/>
      </c>
      <c r="CP469" s="1">
        <f t="shared" si="24"/>
        <v>0</v>
      </c>
      <c r="CQ469" s="1">
        <f>IF(Tabela1[[#This Row],[SITUAÇÃO]]="Aprovado",CP469,0)</f>
        <v>0</v>
      </c>
      <c r="CR469" s="1"/>
    </row>
    <row r="470" spans="1:96" x14ac:dyDescent="0.35">
      <c r="A470" s="8"/>
      <c r="B470" s="9"/>
      <c r="C470" s="9"/>
      <c r="D470" s="9"/>
      <c r="E470" s="7"/>
      <c r="F470" s="6"/>
      <c r="CN470" t="str">
        <f t="shared" si="22"/>
        <v/>
      </c>
      <c r="CO470" s="1" t="str">
        <f t="shared" si="23"/>
        <v/>
      </c>
      <c r="CP470" s="1">
        <f t="shared" si="24"/>
        <v>0</v>
      </c>
      <c r="CQ470" s="1">
        <f>IF(Tabela1[[#This Row],[SITUAÇÃO]]="Aprovado",CP470,0)</f>
        <v>0</v>
      </c>
      <c r="CR470" s="1"/>
    </row>
    <row r="471" spans="1:96" x14ac:dyDescent="0.35">
      <c r="A471" s="8"/>
      <c r="B471" s="9"/>
      <c r="C471" s="9"/>
      <c r="D471" s="9"/>
      <c r="E471" s="7"/>
      <c r="F471" s="6"/>
      <c r="CN471" t="str">
        <f t="shared" si="22"/>
        <v/>
      </c>
      <c r="CO471" s="1" t="str">
        <f t="shared" si="23"/>
        <v/>
      </c>
      <c r="CP471" s="1">
        <f t="shared" si="24"/>
        <v>0</v>
      </c>
      <c r="CQ471" s="1">
        <f>IF(Tabela1[[#This Row],[SITUAÇÃO]]="Aprovado",CP471,0)</f>
        <v>0</v>
      </c>
      <c r="CR471" s="1"/>
    </row>
    <row r="472" spans="1:96" x14ac:dyDescent="0.35">
      <c r="A472" s="8"/>
      <c r="B472" s="9"/>
      <c r="C472" s="9"/>
      <c r="D472" s="9"/>
      <c r="E472" s="7"/>
      <c r="F472" s="6"/>
      <c r="CN472" t="str">
        <f t="shared" si="22"/>
        <v/>
      </c>
      <c r="CO472" s="1" t="str">
        <f t="shared" si="23"/>
        <v/>
      </c>
      <c r="CP472" s="1">
        <f t="shared" si="24"/>
        <v>0</v>
      </c>
      <c r="CQ472" s="1">
        <f>IF(Tabela1[[#This Row],[SITUAÇÃO]]="Aprovado",CP472,0)</f>
        <v>0</v>
      </c>
      <c r="CR472" s="1"/>
    </row>
    <row r="473" spans="1:96" x14ac:dyDescent="0.35">
      <c r="A473" s="8"/>
      <c r="B473" s="9"/>
      <c r="C473" s="9"/>
      <c r="D473" s="9"/>
      <c r="E473" s="7"/>
      <c r="F473" s="6"/>
      <c r="CN473" t="str">
        <f t="shared" si="22"/>
        <v/>
      </c>
      <c r="CO473" s="1" t="str">
        <f t="shared" si="23"/>
        <v/>
      </c>
      <c r="CP473" s="1">
        <f t="shared" si="24"/>
        <v>0</v>
      </c>
      <c r="CQ473" s="1">
        <f>IF(Tabela1[[#This Row],[SITUAÇÃO]]="Aprovado",CP473,0)</f>
        <v>0</v>
      </c>
      <c r="CR473" s="1"/>
    </row>
    <row r="474" spans="1:96" x14ac:dyDescent="0.35">
      <c r="A474" s="8"/>
      <c r="B474" s="9"/>
      <c r="C474" s="9"/>
      <c r="D474" s="9"/>
      <c r="E474" s="7"/>
      <c r="F474" s="6"/>
      <c r="CN474" t="str">
        <f t="shared" si="22"/>
        <v/>
      </c>
      <c r="CO474" s="1" t="str">
        <f t="shared" si="23"/>
        <v/>
      </c>
      <c r="CP474" s="1">
        <f t="shared" si="24"/>
        <v>0</v>
      </c>
      <c r="CQ474" s="1">
        <f>IF(Tabela1[[#This Row],[SITUAÇÃO]]="Aprovado",CP474,0)</f>
        <v>0</v>
      </c>
      <c r="CR474" s="1"/>
    </row>
    <row r="475" spans="1:96" x14ac:dyDescent="0.35">
      <c r="A475" s="8"/>
      <c r="B475" s="9"/>
      <c r="C475" s="9"/>
      <c r="D475" s="9"/>
      <c r="E475" s="7"/>
      <c r="F475" s="6"/>
      <c r="CN475" t="str">
        <f t="shared" si="22"/>
        <v/>
      </c>
      <c r="CO475" s="1" t="str">
        <f t="shared" si="23"/>
        <v/>
      </c>
      <c r="CP475" s="1">
        <f t="shared" si="24"/>
        <v>0</v>
      </c>
      <c r="CQ475" s="1">
        <f>IF(Tabela1[[#This Row],[SITUAÇÃO]]="Aprovado",CP475,0)</f>
        <v>0</v>
      </c>
      <c r="CR475" s="1"/>
    </row>
    <row r="476" spans="1:96" x14ac:dyDescent="0.35">
      <c r="A476" s="8"/>
      <c r="B476" s="9"/>
      <c r="C476" s="9"/>
      <c r="D476" s="9"/>
      <c r="E476" s="7"/>
      <c r="F476" s="6"/>
      <c r="CN476" t="str">
        <f t="shared" si="22"/>
        <v/>
      </c>
      <c r="CO476" s="1" t="str">
        <f t="shared" si="23"/>
        <v/>
      </c>
      <c r="CP476" s="1">
        <f t="shared" si="24"/>
        <v>0</v>
      </c>
      <c r="CQ476" s="1">
        <f>IF(Tabela1[[#This Row],[SITUAÇÃO]]="Aprovado",CP476,0)</f>
        <v>0</v>
      </c>
      <c r="CR476" s="1"/>
    </row>
    <row r="477" spans="1:96" x14ac:dyDescent="0.35">
      <c r="A477" s="8"/>
      <c r="B477" s="9"/>
      <c r="C477" s="9"/>
      <c r="D477" s="9"/>
      <c r="E477" s="7"/>
      <c r="F477" s="6"/>
      <c r="CN477" t="str">
        <f t="shared" si="22"/>
        <v/>
      </c>
      <c r="CO477" s="1" t="str">
        <f t="shared" si="23"/>
        <v/>
      </c>
      <c r="CP477" s="1">
        <f t="shared" si="24"/>
        <v>0</v>
      </c>
      <c r="CQ477" s="1">
        <f>IF(Tabela1[[#This Row],[SITUAÇÃO]]="Aprovado",CP477,0)</f>
        <v>0</v>
      </c>
      <c r="CR477" s="1"/>
    </row>
    <row r="478" spans="1:96" x14ac:dyDescent="0.35">
      <c r="A478" s="8"/>
      <c r="B478" s="9"/>
      <c r="C478" s="9"/>
      <c r="D478" s="9"/>
      <c r="E478" s="7"/>
      <c r="F478" s="6"/>
      <c r="CN478" t="str">
        <f t="shared" si="22"/>
        <v/>
      </c>
      <c r="CO478" s="1" t="str">
        <f t="shared" si="23"/>
        <v/>
      </c>
      <c r="CP478" s="1">
        <f t="shared" si="24"/>
        <v>0</v>
      </c>
      <c r="CQ478" s="1">
        <f>IF(Tabela1[[#This Row],[SITUAÇÃO]]="Aprovado",CP478,0)</f>
        <v>0</v>
      </c>
      <c r="CR478" s="1"/>
    </row>
    <row r="479" spans="1:96" x14ac:dyDescent="0.35">
      <c r="A479" s="8"/>
      <c r="B479" s="9"/>
      <c r="C479" s="9"/>
      <c r="D479" s="9"/>
      <c r="E479" s="7"/>
      <c r="F479" s="6"/>
      <c r="CN479" t="str">
        <f t="shared" si="22"/>
        <v/>
      </c>
      <c r="CO479" s="1" t="str">
        <f t="shared" si="23"/>
        <v/>
      </c>
      <c r="CP479" s="1">
        <f t="shared" si="24"/>
        <v>0</v>
      </c>
      <c r="CQ479" s="1">
        <f>IF(Tabela1[[#This Row],[SITUAÇÃO]]="Aprovado",CP479,0)</f>
        <v>0</v>
      </c>
      <c r="CR479" s="1"/>
    </row>
    <row r="480" spans="1:96" x14ac:dyDescent="0.35">
      <c r="A480" s="8"/>
      <c r="B480" s="9"/>
      <c r="C480" s="9"/>
      <c r="D480" s="9"/>
      <c r="E480" s="7"/>
      <c r="F480" s="6"/>
      <c r="CN480" t="str">
        <f t="shared" si="22"/>
        <v/>
      </c>
      <c r="CO480" s="1" t="str">
        <f t="shared" si="23"/>
        <v/>
      </c>
      <c r="CP480" s="1">
        <f t="shared" si="24"/>
        <v>0</v>
      </c>
      <c r="CQ480" s="1">
        <f>IF(Tabela1[[#This Row],[SITUAÇÃO]]="Aprovado",CP480,0)</f>
        <v>0</v>
      </c>
      <c r="CR480" s="1"/>
    </row>
    <row r="481" spans="1:96" x14ac:dyDescent="0.35">
      <c r="A481" s="8"/>
      <c r="B481" s="9"/>
      <c r="C481" s="9"/>
      <c r="D481" s="9"/>
      <c r="E481" s="7"/>
      <c r="F481" s="6"/>
      <c r="CN481" t="str">
        <f t="shared" si="22"/>
        <v/>
      </c>
      <c r="CO481" s="1" t="str">
        <f t="shared" si="23"/>
        <v/>
      </c>
      <c r="CP481" s="1">
        <f t="shared" si="24"/>
        <v>0</v>
      </c>
      <c r="CQ481" s="1">
        <f>IF(Tabela1[[#This Row],[SITUAÇÃO]]="Aprovado",CP481,0)</f>
        <v>0</v>
      </c>
      <c r="CR481" s="1"/>
    </row>
    <row r="482" spans="1:96" x14ac:dyDescent="0.35">
      <c r="A482" s="8"/>
      <c r="B482" s="9"/>
      <c r="C482" s="9"/>
      <c r="D482" s="9"/>
      <c r="E482" s="7"/>
      <c r="F482" s="6"/>
      <c r="CN482" t="str">
        <f t="shared" si="22"/>
        <v/>
      </c>
      <c r="CO482" s="1" t="str">
        <f t="shared" si="23"/>
        <v/>
      </c>
      <c r="CP482" s="1">
        <f t="shared" si="24"/>
        <v>0</v>
      </c>
      <c r="CQ482" s="1">
        <f>IF(Tabela1[[#This Row],[SITUAÇÃO]]="Aprovado",CP482,0)</f>
        <v>0</v>
      </c>
      <c r="CR482" s="1"/>
    </row>
    <row r="483" spans="1:96" x14ac:dyDescent="0.35">
      <c r="A483" s="8"/>
      <c r="B483" s="9"/>
      <c r="C483" s="9"/>
      <c r="D483" s="9"/>
      <c r="E483" s="7"/>
      <c r="F483" s="6"/>
      <c r="CN483" t="str">
        <f t="shared" si="22"/>
        <v/>
      </c>
      <c r="CO483" s="1" t="str">
        <f t="shared" si="23"/>
        <v/>
      </c>
      <c r="CP483" s="1">
        <f t="shared" si="24"/>
        <v>0</v>
      </c>
      <c r="CQ483" s="1">
        <f>IF(Tabela1[[#This Row],[SITUAÇÃO]]="Aprovado",CP483,0)</f>
        <v>0</v>
      </c>
      <c r="CR483" s="1"/>
    </row>
    <row r="484" spans="1:96" x14ac:dyDescent="0.35">
      <c r="A484" s="8"/>
      <c r="B484" s="9"/>
      <c r="C484" s="9"/>
      <c r="D484" s="9"/>
      <c r="E484" s="7"/>
      <c r="F484" s="6"/>
      <c r="CN484" t="str">
        <f t="shared" si="22"/>
        <v/>
      </c>
      <c r="CO484" s="1" t="str">
        <f t="shared" si="23"/>
        <v/>
      </c>
      <c r="CP484" s="1">
        <f t="shared" si="24"/>
        <v>0</v>
      </c>
      <c r="CQ484" s="1">
        <f>IF(Tabela1[[#This Row],[SITUAÇÃO]]="Aprovado",CP484,0)</f>
        <v>0</v>
      </c>
      <c r="CR484" s="1"/>
    </row>
    <row r="485" spans="1:96" x14ac:dyDescent="0.35">
      <c r="A485" s="8"/>
      <c r="B485" s="9"/>
      <c r="C485" s="9"/>
      <c r="D485" s="9"/>
      <c r="E485" s="7"/>
      <c r="F485" s="6"/>
      <c r="CN485" t="str">
        <f t="shared" si="22"/>
        <v/>
      </c>
      <c r="CO485" s="1" t="str">
        <f t="shared" si="23"/>
        <v/>
      </c>
      <c r="CP485" s="1">
        <f t="shared" si="24"/>
        <v>0</v>
      </c>
      <c r="CQ485" s="1">
        <f>IF(Tabela1[[#This Row],[SITUAÇÃO]]="Aprovado",CP485,0)</f>
        <v>0</v>
      </c>
      <c r="CR485" s="1"/>
    </row>
    <row r="486" spans="1:96" x14ac:dyDescent="0.35">
      <c r="A486" s="8"/>
      <c r="B486" s="9"/>
      <c r="C486" s="9"/>
      <c r="D486" s="9"/>
      <c r="E486" s="7"/>
      <c r="F486" s="6"/>
      <c r="CN486" t="str">
        <f t="shared" si="22"/>
        <v/>
      </c>
      <c r="CO486" s="1" t="str">
        <f t="shared" si="23"/>
        <v/>
      </c>
      <c r="CP486" s="1">
        <f t="shared" si="24"/>
        <v>0</v>
      </c>
      <c r="CQ486" s="1">
        <f>IF(Tabela1[[#This Row],[SITUAÇÃO]]="Aprovado",CP486,0)</f>
        <v>0</v>
      </c>
      <c r="CR486" s="1"/>
    </row>
    <row r="487" spans="1:96" x14ac:dyDescent="0.35">
      <c r="A487" s="8"/>
      <c r="B487" s="9"/>
      <c r="C487" s="9"/>
      <c r="D487" s="9"/>
      <c r="E487" s="7"/>
      <c r="F487" s="6"/>
      <c r="CN487" t="str">
        <f t="shared" si="22"/>
        <v/>
      </c>
      <c r="CO487" s="1" t="str">
        <f t="shared" si="23"/>
        <v/>
      </c>
      <c r="CP487" s="1">
        <f t="shared" si="24"/>
        <v>0</v>
      </c>
      <c r="CQ487" s="1">
        <f>IF(Tabela1[[#This Row],[SITUAÇÃO]]="Aprovado",CP487,0)</f>
        <v>0</v>
      </c>
      <c r="CR487" s="1"/>
    </row>
    <row r="488" spans="1:96" x14ac:dyDescent="0.35">
      <c r="A488" s="8"/>
      <c r="B488" s="9"/>
      <c r="C488" s="9"/>
      <c r="D488" s="9"/>
      <c r="E488" s="7"/>
      <c r="F488" s="6"/>
      <c r="CN488" t="str">
        <f t="shared" si="22"/>
        <v/>
      </c>
      <c r="CO488" s="1" t="str">
        <f t="shared" si="23"/>
        <v/>
      </c>
      <c r="CP488" s="1">
        <f t="shared" si="24"/>
        <v>0</v>
      </c>
      <c r="CQ488" s="1">
        <f>IF(Tabela1[[#This Row],[SITUAÇÃO]]="Aprovado",CP488,0)</f>
        <v>0</v>
      </c>
      <c r="CR488" s="1"/>
    </row>
    <row r="489" spans="1:96" x14ac:dyDescent="0.35">
      <c r="A489" s="8"/>
      <c r="B489" s="9"/>
      <c r="C489" s="9"/>
      <c r="D489" s="9"/>
      <c r="E489" s="7"/>
      <c r="F489" s="6"/>
      <c r="CN489" t="str">
        <f t="shared" si="22"/>
        <v/>
      </c>
      <c r="CO489" s="1" t="str">
        <f t="shared" si="23"/>
        <v/>
      </c>
      <c r="CP489" s="1">
        <f t="shared" si="24"/>
        <v>0</v>
      </c>
      <c r="CQ489" s="1">
        <f>IF(Tabela1[[#This Row],[SITUAÇÃO]]="Aprovado",CP489,0)</f>
        <v>0</v>
      </c>
      <c r="CR489" s="1"/>
    </row>
    <row r="490" spans="1:96" x14ac:dyDescent="0.35">
      <c r="A490" s="8"/>
      <c r="B490" s="9"/>
      <c r="C490" s="9"/>
      <c r="D490" s="9"/>
      <c r="E490" s="7"/>
      <c r="F490" s="6"/>
      <c r="CN490" t="str">
        <f t="shared" si="22"/>
        <v/>
      </c>
      <c r="CO490" s="1" t="str">
        <f t="shared" si="23"/>
        <v/>
      </c>
      <c r="CP490" s="1">
        <f t="shared" si="24"/>
        <v>0</v>
      </c>
      <c r="CQ490" s="1">
        <f>IF(Tabela1[[#This Row],[SITUAÇÃO]]="Aprovado",CP490,0)</f>
        <v>0</v>
      </c>
      <c r="CR490" s="1"/>
    </row>
    <row r="491" spans="1:96" x14ac:dyDescent="0.35">
      <c r="A491" s="8"/>
      <c r="B491" s="9"/>
      <c r="C491" s="9"/>
      <c r="D491" s="9"/>
      <c r="E491" s="7"/>
      <c r="F491" s="6"/>
      <c r="CN491" t="str">
        <f t="shared" si="22"/>
        <v/>
      </c>
      <c r="CO491" s="1" t="str">
        <f t="shared" si="23"/>
        <v/>
      </c>
      <c r="CP491" s="1">
        <f t="shared" si="24"/>
        <v>0</v>
      </c>
      <c r="CQ491" s="1">
        <f>IF(Tabela1[[#This Row],[SITUAÇÃO]]="Aprovado",CP491,0)</f>
        <v>0</v>
      </c>
      <c r="CR491" s="1"/>
    </row>
    <row r="492" spans="1:96" x14ac:dyDescent="0.35">
      <c r="A492" s="8"/>
      <c r="B492" s="9"/>
      <c r="C492" s="9"/>
      <c r="D492" s="9"/>
      <c r="E492" s="7"/>
      <c r="F492" s="6"/>
      <c r="CN492" t="str">
        <f t="shared" si="22"/>
        <v/>
      </c>
      <c r="CO492" s="1" t="str">
        <f t="shared" si="23"/>
        <v/>
      </c>
      <c r="CP492" s="1">
        <f t="shared" si="24"/>
        <v>0</v>
      </c>
      <c r="CQ492" s="1">
        <f>IF(Tabela1[[#This Row],[SITUAÇÃO]]="Aprovado",CP492,0)</f>
        <v>0</v>
      </c>
      <c r="CR492" s="1"/>
    </row>
    <row r="493" spans="1:96" x14ac:dyDescent="0.35">
      <c r="A493" s="8"/>
      <c r="B493" s="9"/>
      <c r="C493" s="9"/>
      <c r="D493" s="9"/>
      <c r="E493" s="7"/>
      <c r="F493" s="6"/>
      <c r="CN493" t="str">
        <f t="shared" si="22"/>
        <v/>
      </c>
      <c r="CO493" s="1" t="str">
        <f t="shared" si="23"/>
        <v/>
      </c>
      <c r="CP493" s="1">
        <f t="shared" si="24"/>
        <v>0</v>
      </c>
      <c r="CQ493" s="1">
        <f>IF(Tabela1[[#This Row],[SITUAÇÃO]]="Aprovado",CP493,0)</f>
        <v>0</v>
      </c>
      <c r="CR493" s="1"/>
    </row>
    <row r="494" spans="1:96" x14ac:dyDescent="0.35">
      <c r="A494" s="8"/>
      <c r="B494" s="9"/>
      <c r="C494" s="9"/>
      <c r="D494" s="9"/>
      <c r="E494" s="7"/>
      <c r="F494" s="6"/>
      <c r="CN494" t="str">
        <f t="shared" si="22"/>
        <v/>
      </c>
      <c r="CO494" s="1" t="str">
        <f t="shared" si="23"/>
        <v/>
      </c>
      <c r="CP494" s="1">
        <f t="shared" si="24"/>
        <v>0</v>
      </c>
      <c r="CQ494" s="1">
        <f>IF(Tabela1[[#This Row],[SITUAÇÃO]]="Aprovado",CP494,0)</f>
        <v>0</v>
      </c>
      <c r="CR494" s="1"/>
    </row>
    <row r="495" spans="1:96" x14ac:dyDescent="0.35">
      <c r="A495" s="8"/>
      <c r="B495" s="9"/>
      <c r="C495" s="9"/>
      <c r="D495" s="9"/>
      <c r="E495" s="7"/>
      <c r="F495" s="6"/>
      <c r="CN495" t="str">
        <f t="shared" si="22"/>
        <v/>
      </c>
      <c r="CO495" s="1" t="str">
        <f t="shared" si="23"/>
        <v/>
      </c>
      <c r="CP495" s="1">
        <f t="shared" si="24"/>
        <v>0</v>
      </c>
      <c r="CQ495" s="1">
        <f>IF(Tabela1[[#This Row],[SITUAÇÃO]]="Aprovado",CP495,0)</f>
        <v>0</v>
      </c>
      <c r="CR495" s="1"/>
    </row>
    <row r="496" spans="1:96" x14ac:dyDescent="0.35">
      <c r="A496" s="8"/>
      <c r="B496" s="9"/>
      <c r="C496" s="9"/>
      <c r="D496" s="9"/>
      <c r="E496" s="7"/>
      <c r="F496" s="6"/>
      <c r="CN496" t="str">
        <f t="shared" si="22"/>
        <v/>
      </c>
      <c r="CO496" s="1" t="str">
        <f t="shared" si="23"/>
        <v/>
      </c>
      <c r="CP496" s="1">
        <f t="shared" si="24"/>
        <v>0</v>
      </c>
      <c r="CQ496" s="1">
        <f>IF(Tabela1[[#This Row],[SITUAÇÃO]]="Aprovado",CP496,0)</f>
        <v>0</v>
      </c>
      <c r="CR496" s="1"/>
    </row>
    <row r="497" spans="1:96" x14ac:dyDescent="0.35">
      <c r="A497" s="8"/>
      <c r="B497" s="9"/>
      <c r="C497" s="9"/>
      <c r="D497" s="9"/>
      <c r="E497" s="7"/>
      <c r="F497" s="6"/>
      <c r="CN497" t="str">
        <f t="shared" si="22"/>
        <v/>
      </c>
      <c r="CO497" s="1" t="str">
        <f t="shared" si="23"/>
        <v/>
      </c>
      <c r="CP497" s="1">
        <f t="shared" si="24"/>
        <v>0</v>
      </c>
      <c r="CQ497" s="1">
        <f>IF(Tabela1[[#This Row],[SITUAÇÃO]]="Aprovado",CP497,0)</f>
        <v>0</v>
      </c>
      <c r="CR497" s="1"/>
    </row>
    <row r="498" spans="1:96" x14ac:dyDescent="0.35">
      <c r="A498" s="8"/>
      <c r="B498" s="9"/>
      <c r="C498" s="9"/>
      <c r="D498" s="9"/>
      <c r="E498" s="7"/>
      <c r="F498" s="6"/>
      <c r="CN498" t="str">
        <f t="shared" si="22"/>
        <v/>
      </c>
      <c r="CO498" s="1" t="str">
        <f t="shared" si="23"/>
        <v/>
      </c>
      <c r="CP498" s="1">
        <f t="shared" si="24"/>
        <v>0</v>
      </c>
      <c r="CQ498" s="1">
        <f>IF(Tabela1[[#This Row],[SITUAÇÃO]]="Aprovado",CP498,0)</f>
        <v>0</v>
      </c>
      <c r="CR498" s="1"/>
    </row>
    <row r="499" spans="1:96" x14ac:dyDescent="0.35">
      <c r="A499" s="8"/>
      <c r="B499" s="9"/>
      <c r="C499" s="9"/>
      <c r="D499" s="9"/>
      <c r="E499" s="7"/>
      <c r="F499" s="6"/>
      <c r="CN499" t="str">
        <f t="shared" si="22"/>
        <v/>
      </c>
      <c r="CO499" s="1" t="str">
        <f t="shared" si="23"/>
        <v/>
      </c>
      <c r="CP499" s="1">
        <f t="shared" si="24"/>
        <v>0</v>
      </c>
      <c r="CQ499" s="1">
        <f>IF(Tabela1[[#This Row],[SITUAÇÃO]]="Aprovado",CP499,0)</f>
        <v>0</v>
      </c>
      <c r="CR499" s="1"/>
    </row>
    <row r="500" spans="1:96" x14ac:dyDescent="0.35">
      <c r="A500" s="8"/>
      <c r="B500" s="9"/>
      <c r="C500" s="9"/>
      <c r="D500" s="9"/>
      <c r="E500" s="7"/>
      <c r="F500" s="6"/>
      <c r="CN500" t="str">
        <f t="shared" si="22"/>
        <v/>
      </c>
      <c r="CO500" s="1" t="str">
        <f t="shared" si="23"/>
        <v/>
      </c>
      <c r="CP500" s="1">
        <f t="shared" si="24"/>
        <v>0</v>
      </c>
      <c r="CQ500" s="1">
        <f>IF(Tabela1[[#This Row],[SITUAÇÃO]]="Aprovado",CP500,0)</f>
        <v>0</v>
      </c>
      <c r="CR500" s="1"/>
    </row>
    <row r="501" spans="1:96" x14ac:dyDescent="0.35">
      <c r="A501" s="8"/>
      <c r="B501" s="9"/>
      <c r="C501" s="9"/>
      <c r="D501" s="9"/>
      <c r="E501" s="7"/>
      <c r="F501" s="6"/>
      <c r="CN501" t="str">
        <f t="shared" si="22"/>
        <v/>
      </c>
      <c r="CO501" s="1" t="str">
        <f t="shared" si="23"/>
        <v/>
      </c>
      <c r="CP501" s="1">
        <f t="shared" si="24"/>
        <v>0</v>
      </c>
      <c r="CQ501" s="1">
        <f>IF(Tabela1[[#This Row],[SITUAÇÃO]]="Aprovado",CP501,0)</f>
        <v>0</v>
      </c>
      <c r="CR501" s="1"/>
    </row>
    <row r="502" spans="1:96" x14ac:dyDescent="0.35">
      <c r="A502" s="8"/>
      <c r="B502" s="9"/>
      <c r="C502" s="9"/>
      <c r="D502" s="9"/>
      <c r="E502" s="7"/>
      <c r="F502" s="6"/>
      <c r="CN502" t="str">
        <f t="shared" si="22"/>
        <v/>
      </c>
      <c r="CO502" s="1" t="str">
        <f t="shared" si="23"/>
        <v/>
      </c>
      <c r="CP502" s="1">
        <f t="shared" si="24"/>
        <v>0</v>
      </c>
      <c r="CQ502" s="1">
        <f>IF(Tabela1[[#This Row],[SITUAÇÃO]]="Aprovado",CP502,0)</f>
        <v>0</v>
      </c>
      <c r="CR502" s="1"/>
    </row>
    <row r="503" spans="1:96" x14ac:dyDescent="0.35">
      <c r="A503" s="8"/>
      <c r="B503" s="9"/>
      <c r="C503" s="9"/>
      <c r="D503" s="9"/>
      <c r="E503" s="7"/>
      <c r="F503" s="6"/>
      <c r="CN503" t="str">
        <f t="shared" si="22"/>
        <v/>
      </c>
      <c r="CO503" s="1" t="str">
        <f t="shared" si="23"/>
        <v/>
      </c>
      <c r="CP503" s="1">
        <f t="shared" si="24"/>
        <v>0</v>
      </c>
      <c r="CQ503" s="1">
        <f>IF(Tabela1[[#This Row],[SITUAÇÃO]]="Aprovado",CP503,0)</f>
        <v>0</v>
      </c>
      <c r="CR503" s="1"/>
    </row>
    <row r="504" spans="1:96" x14ac:dyDescent="0.35">
      <c r="A504" s="8"/>
      <c r="B504" s="9"/>
      <c r="C504" s="9"/>
      <c r="D504" s="9"/>
      <c r="E504" s="7"/>
      <c r="F504" s="6"/>
      <c r="CN504" t="str">
        <f t="shared" si="22"/>
        <v/>
      </c>
      <c r="CO504" s="1" t="str">
        <f t="shared" si="23"/>
        <v/>
      </c>
      <c r="CP504" s="1">
        <f t="shared" si="24"/>
        <v>0</v>
      </c>
      <c r="CQ504" s="1">
        <f>IF(Tabela1[[#This Row],[SITUAÇÃO]]="Aprovado",CP504,0)</f>
        <v>0</v>
      </c>
      <c r="CR504" s="1"/>
    </row>
    <row r="505" spans="1:96" x14ac:dyDescent="0.35">
      <c r="A505" s="8"/>
      <c r="B505" s="9"/>
      <c r="C505" s="9"/>
      <c r="D505" s="9"/>
      <c r="E505" s="7"/>
      <c r="F505" s="6"/>
      <c r="CN505" t="str">
        <f t="shared" si="22"/>
        <v/>
      </c>
      <c r="CO505" s="1" t="str">
        <f t="shared" si="23"/>
        <v/>
      </c>
      <c r="CP505" s="1">
        <f t="shared" si="24"/>
        <v>0</v>
      </c>
      <c r="CQ505" s="1">
        <f>IF(Tabela1[[#This Row],[SITUAÇÃO]]="Aprovado",CP505,0)</f>
        <v>0</v>
      </c>
      <c r="CR505" s="1"/>
    </row>
    <row r="506" spans="1:96" x14ac:dyDescent="0.35">
      <c r="A506" s="8"/>
      <c r="B506" s="9"/>
      <c r="C506" s="9"/>
      <c r="D506" s="9"/>
      <c r="E506" s="7"/>
      <c r="F506" s="6"/>
      <c r="CN506" t="str">
        <f t="shared" ref="CN506:CN569" si="25">LEFT(A506,7)</f>
        <v/>
      </c>
      <c r="CO506" s="1" t="str">
        <f t="shared" ref="CO506:CO569" si="26">LEFT(CN506,2)</f>
        <v/>
      </c>
      <c r="CP506" s="1">
        <f t="shared" ref="CP506:CP569" si="27">IFERROR(C506,0)</f>
        <v>0</v>
      </c>
      <c r="CQ506" s="1">
        <f>IF(Tabela1[[#This Row],[SITUAÇÃO]]="Aprovado",CP506,0)</f>
        <v>0</v>
      </c>
      <c r="CR506" s="1"/>
    </row>
    <row r="507" spans="1:96" x14ac:dyDescent="0.35">
      <c r="A507" s="8"/>
      <c r="B507" s="9"/>
      <c r="C507" s="9"/>
      <c r="D507" s="9"/>
      <c r="E507" s="7"/>
      <c r="F507" s="6"/>
      <c r="CN507" t="str">
        <f t="shared" si="25"/>
        <v/>
      </c>
      <c r="CO507" s="1" t="str">
        <f t="shared" si="26"/>
        <v/>
      </c>
      <c r="CP507" s="1">
        <f t="shared" si="27"/>
        <v>0</v>
      </c>
      <c r="CQ507" s="1">
        <f>IF(Tabela1[[#This Row],[SITUAÇÃO]]="Aprovado",CP507,0)</f>
        <v>0</v>
      </c>
      <c r="CR507" s="1"/>
    </row>
    <row r="508" spans="1:96" x14ac:dyDescent="0.35">
      <c r="A508" s="8"/>
      <c r="B508" s="9"/>
      <c r="C508" s="9"/>
      <c r="D508" s="9"/>
      <c r="E508" s="7"/>
      <c r="F508" s="6"/>
      <c r="CN508" t="str">
        <f t="shared" si="25"/>
        <v/>
      </c>
      <c r="CO508" s="1" t="str">
        <f t="shared" si="26"/>
        <v/>
      </c>
      <c r="CP508" s="1">
        <f t="shared" si="27"/>
        <v>0</v>
      </c>
      <c r="CQ508" s="1">
        <f>IF(Tabela1[[#This Row],[SITUAÇÃO]]="Aprovado",CP508,0)</f>
        <v>0</v>
      </c>
      <c r="CR508" s="1"/>
    </row>
    <row r="509" spans="1:96" x14ac:dyDescent="0.35">
      <c r="A509" s="8"/>
      <c r="B509" s="9"/>
      <c r="C509" s="9"/>
      <c r="D509" s="9"/>
      <c r="E509" s="7"/>
      <c r="F509" s="6"/>
      <c r="CN509" t="str">
        <f t="shared" si="25"/>
        <v/>
      </c>
      <c r="CO509" s="1" t="str">
        <f t="shared" si="26"/>
        <v/>
      </c>
      <c r="CP509" s="1">
        <f t="shared" si="27"/>
        <v>0</v>
      </c>
      <c r="CQ509" s="1">
        <f>IF(Tabela1[[#This Row],[SITUAÇÃO]]="Aprovado",CP509,0)</f>
        <v>0</v>
      </c>
      <c r="CR509" s="1"/>
    </row>
    <row r="510" spans="1:96" x14ac:dyDescent="0.35">
      <c r="A510" s="8"/>
      <c r="B510" s="9"/>
      <c r="C510" s="9"/>
      <c r="D510" s="9"/>
      <c r="E510" s="7"/>
      <c r="F510" s="6"/>
      <c r="CN510" t="str">
        <f t="shared" si="25"/>
        <v/>
      </c>
      <c r="CO510" s="1" t="str">
        <f t="shared" si="26"/>
        <v/>
      </c>
      <c r="CP510" s="1">
        <f t="shared" si="27"/>
        <v>0</v>
      </c>
      <c r="CQ510" s="1">
        <f>IF(Tabela1[[#This Row],[SITUAÇÃO]]="Aprovado",CP510,0)</f>
        <v>0</v>
      </c>
      <c r="CR510" s="1"/>
    </row>
    <row r="511" spans="1:96" x14ac:dyDescent="0.35">
      <c r="A511" s="8"/>
      <c r="B511" s="9"/>
      <c r="C511" s="9"/>
      <c r="D511" s="9"/>
      <c r="E511" s="7"/>
      <c r="F511" s="6"/>
      <c r="CN511" t="str">
        <f t="shared" si="25"/>
        <v/>
      </c>
      <c r="CO511" s="1" t="str">
        <f t="shared" si="26"/>
        <v/>
      </c>
      <c r="CP511" s="1">
        <f t="shared" si="27"/>
        <v>0</v>
      </c>
      <c r="CQ511" s="1">
        <f>IF(Tabela1[[#This Row],[SITUAÇÃO]]="Aprovado",CP511,0)</f>
        <v>0</v>
      </c>
      <c r="CR511" s="1"/>
    </row>
    <row r="512" spans="1:96" x14ac:dyDescent="0.35">
      <c r="A512" s="8"/>
      <c r="B512" s="9"/>
      <c r="C512" s="9"/>
      <c r="D512" s="9"/>
      <c r="E512" s="7"/>
      <c r="F512" s="6"/>
      <c r="CN512" t="str">
        <f t="shared" si="25"/>
        <v/>
      </c>
      <c r="CO512" s="1" t="str">
        <f t="shared" si="26"/>
        <v/>
      </c>
      <c r="CP512" s="1">
        <f t="shared" si="27"/>
        <v>0</v>
      </c>
      <c r="CQ512" s="1">
        <f>IF(Tabela1[[#This Row],[SITUAÇÃO]]="Aprovado",CP512,0)</f>
        <v>0</v>
      </c>
      <c r="CR512" s="1"/>
    </row>
    <row r="513" spans="1:96" x14ac:dyDescent="0.35">
      <c r="A513" s="8"/>
      <c r="B513" s="9"/>
      <c r="C513" s="9"/>
      <c r="D513" s="9"/>
      <c r="E513" s="7"/>
      <c r="F513" s="6"/>
      <c r="CN513" t="str">
        <f t="shared" si="25"/>
        <v/>
      </c>
      <c r="CO513" s="1" t="str">
        <f t="shared" si="26"/>
        <v/>
      </c>
      <c r="CP513" s="1">
        <f t="shared" si="27"/>
        <v>0</v>
      </c>
      <c r="CQ513" s="1">
        <f>IF(Tabela1[[#This Row],[SITUAÇÃO]]="Aprovado",CP513,0)</f>
        <v>0</v>
      </c>
      <c r="CR513" s="1"/>
    </row>
    <row r="514" spans="1:96" x14ac:dyDescent="0.35">
      <c r="A514" s="8"/>
      <c r="B514" s="9"/>
      <c r="C514" s="9"/>
      <c r="D514" s="9"/>
      <c r="E514" s="7"/>
      <c r="F514" s="6"/>
      <c r="CN514" t="str">
        <f t="shared" si="25"/>
        <v/>
      </c>
      <c r="CO514" s="1" t="str">
        <f t="shared" si="26"/>
        <v/>
      </c>
      <c r="CP514" s="1">
        <f t="shared" si="27"/>
        <v>0</v>
      </c>
      <c r="CQ514" s="1">
        <f>IF(Tabela1[[#This Row],[SITUAÇÃO]]="Aprovado",CP514,0)</f>
        <v>0</v>
      </c>
      <c r="CR514" s="1"/>
    </row>
    <row r="515" spans="1:96" x14ac:dyDescent="0.35">
      <c r="A515" s="8"/>
      <c r="B515" s="9"/>
      <c r="C515" s="9"/>
      <c r="D515" s="9"/>
      <c r="E515" s="7"/>
      <c r="F515" s="6"/>
      <c r="CN515" t="str">
        <f t="shared" si="25"/>
        <v/>
      </c>
      <c r="CO515" s="1" t="str">
        <f t="shared" si="26"/>
        <v/>
      </c>
      <c r="CP515" s="1">
        <f t="shared" si="27"/>
        <v>0</v>
      </c>
      <c r="CQ515" s="1">
        <f>IF(Tabela1[[#This Row],[SITUAÇÃO]]="Aprovado",CP515,0)</f>
        <v>0</v>
      </c>
      <c r="CR515" s="1"/>
    </row>
    <row r="516" spans="1:96" x14ac:dyDescent="0.35">
      <c r="A516" s="8"/>
      <c r="B516" s="9"/>
      <c r="C516" s="9"/>
      <c r="D516" s="9"/>
      <c r="E516" s="7"/>
      <c r="F516" s="6"/>
      <c r="CN516" t="str">
        <f t="shared" si="25"/>
        <v/>
      </c>
      <c r="CO516" s="1" t="str">
        <f t="shared" si="26"/>
        <v/>
      </c>
      <c r="CP516" s="1">
        <f t="shared" si="27"/>
        <v>0</v>
      </c>
      <c r="CQ516" s="1">
        <f>IF(Tabela1[[#This Row],[SITUAÇÃO]]="Aprovado",CP516,0)</f>
        <v>0</v>
      </c>
      <c r="CR516" s="1"/>
    </row>
    <row r="517" spans="1:96" x14ac:dyDescent="0.35">
      <c r="A517" s="8"/>
      <c r="B517" s="9"/>
      <c r="C517" s="9"/>
      <c r="D517" s="9"/>
      <c r="E517" s="7"/>
      <c r="F517" s="6"/>
      <c r="CN517" t="str">
        <f t="shared" si="25"/>
        <v/>
      </c>
      <c r="CO517" s="1" t="str">
        <f t="shared" si="26"/>
        <v/>
      </c>
      <c r="CP517" s="1">
        <f t="shared" si="27"/>
        <v>0</v>
      </c>
      <c r="CQ517" s="1">
        <f>IF(Tabela1[[#This Row],[SITUAÇÃO]]="Aprovado",CP517,0)</f>
        <v>0</v>
      </c>
      <c r="CR517" s="1"/>
    </row>
    <row r="518" spans="1:96" x14ac:dyDescent="0.35">
      <c r="A518" s="8"/>
      <c r="B518" s="9"/>
      <c r="C518" s="9"/>
      <c r="D518" s="9"/>
      <c r="E518" s="7"/>
      <c r="F518" s="6"/>
      <c r="CN518" t="str">
        <f t="shared" si="25"/>
        <v/>
      </c>
      <c r="CO518" s="1" t="str">
        <f t="shared" si="26"/>
        <v/>
      </c>
      <c r="CP518" s="1">
        <f t="shared" si="27"/>
        <v>0</v>
      </c>
      <c r="CQ518" s="1">
        <f>IF(Tabela1[[#This Row],[SITUAÇÃO]]="Aprovado",CP518,0)</f>
        <v>0</v>
      </c>
      <c r="CR518" s="1"/>
    </row>
    <row r="519" spans="1:96" x14ac:dyDescent="0.35">
      <c r="A519" s="8"/>
      <c r="B519" s="9"/>
      <c r="C519" s="9"/>
      <c r="D519" s="9"/>
      <c r="E519" s="7"/>
      <c r="F519" s="6"/>
      <c r="CN519" t="str">
        <f t="shared" si="25"/>
        <v/>
      </c>
      <c r="CO519" s="1" t="str">
        <f t="shared" si="26"/>
        <v/>
      </c>
      <c r="CP519" s="1">
        <f t="shared" si="27"/>
        <v>0</v>
      </c>
      <c r="CQ519" s="1">
        <f>IF(Tabela1[[#This Row],[SITUAÇÃO]]="Aprovado",CP519,0)</f>
        <v>0</v>
      </c>
      <c r="CR519" s="1"/>
    </row>
    <row r="520" spans="1:96" x14ac:dyDescent="0.35">
      <c r="A520" s="8"/>
      <c r="B520" s="9"/>
      <c r="C520" s="9"/>
      <c r="D520" s="9"/>
      <c r="E520" s="7"/>
      <c r="F520" s="6"/>
      <c r="CN520" t="str">
        <f t="shared" si="25"/>
        <v/>
      </c>
      <c r="CO520" s="1" t="str">
        <f t="shared" si="26"/>
        <v/>
      </c>
      <c r="CP520" s="1">
        <f t="shared" si="27"/>
        <v>0</v>
      </c>
      <c r="CQ520" s="1">
        <f>IF(Tabela1[[#This Row],[SITUAÇÃO]]="Aprovado",CP520,0)</f>
        <v>0</v>
      </c>
      <c r="CR520" s="1"/>
    </row>
    <row r="521" spans="1:96" x14ac:dyDescent="0.35">
      <c r="A521" s="8"/>
      <c r="B521" s="9"/>
      <c r="C521" s="9"/>
      <c r="D521" s="9"/>
      <c r="E521" s="7"/>
      <c r="F521" s="6"/>
      <c r="CN521" t="str">
        <f t="shared" si="25"/>
        <v/>
      </c>
      <c r="CO521" s="1" t="str">
        <f t="shared" si="26"/>
        <v/>
      </c>
      <c r="CP521" s="1">
        <f t="shared" si="27"/>
        <v>0</v>
      </c>
      <c r="CQ521" s="1">
        <f>IF(Tabela1[[#This Row],[SITUAÇÃO]]="Aprovado",CP521,0)</f>
        <v>0</v>
      </c>
      <c r="CR521" s="1"/>
    </row>
    <row r="522" spans="1:96" x14ac:dyDescent="0.35">
      <c r="A522" s="8"/>
      <c r="B522" s="9"/>
      <c r="C522" s="9"/>
      <c r="D522" s="9"/>
      <c r="E522" s="7"/>
      <c r="F522" s="6"/>
      <c r="CN522" t="str">
        <f t="shared" si="25"/>
        <v/>
      </c>
      <c r="CO522" s="1" t="str">
        <f t="shared" si="26"/>
        <v/>
      </c>
      <c r="CP522" s="1">
        <f t="shared" si="27"/>
        <v>0</v>
      </c>
      <c r="CQ522" s="1">
        <f>IF(Tabela1[[#This Row],[SITUAÇÃO]]="Aprovado",CP522,0)</f>
        <v>0</v>
      </c>
      <c r="CR522" s="1"/>
    </row>
    <row r="523" spans="1:96" x14ac:dyDescent="0.35">
      <c r="A523" s="8"/>
      <c r="B523" s="9"/>
      <c r="C523" s="9"/>
      <c r="D523" s="9"/>
      <c r="E523" s="7"/>
      <c r="F523" s="6"/>
      <c r="CN523" t="str">
        <f t="shared" si="25"/>
        <v/>
      </c>
      <c r="CO523" s="1" t="str">
        <f t="shared" si="26"/>
        <v/>
      </c>
      <c r="CP523" s="1">
        <f t="shared" si="27"/>
        <v>0</v>
      </c>
      <c r="CQ523" s="1">
        <f>IF(Tabela1[[#This Row],[SITUAÇÃO]]="Aprovado",CP523,0)</f>
        <v>0</v>
      </c>
      <c r="CR523" s="1"/>
    </row>
    <row r="524" spans="1:96" x14ac:dyDescent="0.35">
      <c r="A524" s="8"/>
      <c r="B524" s="9"/>
      <c r="C524" s="9"/>
      <c r="D524" s="9"/>
      <c r="E524" s="7"/>
      <c r="F524" s="6"/>
      <c r="CN524" t="str">
        <f t="shared" si="25"/>
        <v/>
      </c>
      <c r="CO524" s="1" t="str">
        <f t="shared" si="26"/>
        <v/>
      </c>
      <c r="CP524" s="1">
        <f t="shared" si="27"/>
        <v>0</v>
      </c>
      <c r="CQ524" s="1">
        <f>IF(Tabela1[[#This Row],[SITUAÇÃO]]="Aprovado",CP524,0)</f>
        <v>0</v>
      </c>
      <c r="CR524" s="1"/>
    </row>
    <row r="525" spans="1:96" x14ac:dyDescent="0.35">
      <c r="A525" s="8"/>
      <c r="B525" s="9"/>
      <c r="C525" s="9"/>
      <c r="D525" s="9"/>
      <c r="E525" s="7"/>
      <c r="F525" s="6"/>
      <c r="CN525" t="str">
        <f t="shared" si="25"/>
        <v/>
      </c>
      <c r="CO525" s="1" t="str">
        <f t="shared" si="26"/>
        <v/>
      </c>
      <c r="CP525" s="1">
        <f t="shared" si="27"/>
        <v>0</v>
      </c>
      <c r="CQ525" s="1">
        <f>IF(Tabela1[[#This Row],[SITUAÇÃO]]="Aprovado",CP525,0)</f>
        <v>0</v>
      </c>
      <c r="CR525" s="1"/>
    </row>
    <row r="526" spans="1:96" x14ac:dyDescent="0.35">
      <c r="A526" s="8"/>
      <c r="B526" s="9"/>
      <c r="C526" s="9"/>
      <c r="D526" s="9"/>
      <c r="E526" s="7"/>
      <c r="F526" s="6"/>
      <c r="CN526" t="str">
        <f t="shared" si="25"/>
        <v/>
      </c>
      <c r="CO526" s="1" t="str">
        <f t="shared" si="26"/>
        <v/>
      </c>
      <c r="CP526" s="1">
        <f t="shared" si="27"/>
        <v>0</v>
      </c>
      <c r="CQ526" s="1">
        <f>IF(Tabela1[[#This Row],[SITUAÇÃO]]="Aprovado",CP526,0)</f>
        <v>0</v>
      </c>
      <c r="CR526" s="1"/>
    </row>
    <row r="527" spans="1:96" x14ac:dyDescent="0.35">
      <c r="A527" s="8"/>
      <c r="B527" s="9"/>
      <c r="C527" s="9"/>
      <c r="D527" s="9"/>
      <c r="E527" s="7"/>
      <c r="F527" s="6"/>
      <c r="CN527" t="str">
        <f t="shared" si="25"/>
        <v/>
      </c>
      <c r="CO527" s="1" t="str">
        <f t="shared" si="26"/>
        <v/>
      </c>
      <c r="CP527" s="1">
        <f t="shared" si="27"/>
        <v>0</v>
      </c>
      <c r="CQ527" s="1">
        <f>IF(Tabela1[[#This Row],[SITUAÇÃO]]="Aprovado",CP527,0)</f>
        <v>0</v>
      </c>
      <c r="CR527" s="1"/>
    </row>
    <row r="528" spans="1:96" x14ac:dyDescent="0.35">
      <c r="A528" s="8"/>
      <c r="B528" s="9"/>
      <c r="C528" s="9"/>
      <c r="D528" s="9"/>
      <c r="E528" s="7"/>
      <c r="F528" s="6"/>
      <c r="CN528" t="str">
        <f t="shared" si="25"/>
        <v/>
      </c>
      <c r="CO528" s="1" t="str">
        <f t="shared" si="26"/>
        <v/>
      </c>
      <c r="CP528" s="1">
        <f t="shared" si="27"/>
        <v>0</v>
      </c>
      <c r="CQ528" s="1">
        <f>IF(Tabela1[[#This Row],[SITUAÇÃO]]="Aprovado",CP528,0)</f>
        <v>0</v>
      </c>
      <c r="CR528" s="1"/>
    </row>
    <row r="529" spans="1:96" x14ac:dyDescent="0.35">
      <c r="A529" s="8"/>
      <c r="B529" s="9"/>
      <c r="C529" s="9"/>
      <c r="D529" s="9"/>
      <c r="E529" s="7"/>
      <c r="F529" s="6"/>
      <c r="CN529" t="str">
        <f t="shared" si="25"/>
        <v/>
      </c>
      <c r="CO529" s="1" t="str">
        <f t="shared" si="26"/>
        <v/>
      </c>
      <c r="CP529" s="1">
        <f t="shared" si="27"/>
        <v>0</v>
      </c>
      <c r="CQ529" s="1">
        <f>IF(Tabela1[[#This Row],[SITUAÇÃO]]="Aprovado",CP529,0)</f>
        <v>0</v>
      </c>
      <c r="CR529" s="1"/>
    </row>
    <row r="530" spans="1:96" x14ac:dyDescent="0.35">
      <c r="A530" s="8"/>
      <c r="B530" s="9"/>
      <c r="C530" s="9"/>
      <c r="D530" s="9"/>
      <c r="E530" s="7"/>
      <c r="F530" s="6"/>
      <c r="CN530" t="str">
        <f t="shared" si="25"/>
        <v/>
      </c>
      <c r="CO530" s="1" t="str">
        <f t="shared" si="26"/>
        <v/>
      </c>
      <c r="CP530" s="1">
        <f t="shared" si="27"/>
        <v>0</v>
      </c>
      <c r="CQ530" s="1">
        <f>IF(Tabela1[[#This Row],[SITUAÇÃO]]="Aprovado",CP530,0)</f>
        <v>0</v>
      </c>
      <c r="CR530" s="1"/>
    </row>
    <row r="531" spans="1:96" x14ac:dyDescent="0.35">
      <c r="A531" s="8"/>
      <c r="B531" s="9"/>
      <c r="C531" s="9"/>
      <c r="D531" s="9"/>
      <c r="E531" s="7"/>
      <c r="F531" s="6"/>
      <c r="CN531" t="str">
        <f t="shared" si="25"/>
        <v/>
      </c>
      <c r="CO531" s="1" t="str">
        <f t="shared" si="26"/>
        <v/>
      </c>
      <c r="CP531" s="1">
        <f t="shared" si="27"/>
        <v>0</v>
      </c>
      <c r="CQ531" s="1">
        <f>IF(Tabela1[[#This Row],[SITUAÇÃO]]="Aprovado",CP531,0)</f>
        <v>0</v>
      </c>
      <c r="CR531" s="1"/>
    </row>
    <row r="532" spans="1:96" x14ac:dyDescent="0.35">
      <c r="A532" s="8"/>
      <c r="B532" s="9"/>
      <c r="C532" s="9"/>
      <c r="D532" s="9"/>
      <c r="E532" s="7"/>
      <c r="F532" s="6"/>
      <c r="CN532" t="str">
        <f t="shared" si="25"/>
        <v/>
      </c>
      <c r="CO532" s="1" t="str">
        <f t="shared" si="26"/>
        <v/>
      </c>
      <c r="CP532" s="1">
        <f t="shared" si="27"/>
        <v>0</v>
      </c>
      <c r="CQ532" s="1">
        <f>IF(Tabela1[[#This Row],[SITUAÇÃO]]="Aprovado",CP532,0)</f>
        <v>0</v>
      </c>
      <c r="CR532" s="1"/>
    </row>
    <row r="533" spans="1:96" x14ac:dyDescent="0.35">
      <c r="A533" s="8"/>
      <c r="B533" s="9"/>
      <c r="C533" s="9"/>
      <c r="D533" s="9"/>
      <c r="E533" s="7"/>
      <c r="F533" s="6"/>
      <c r="CN533" t="str">
        <f t="shared" si="25"/>
        <v/>
      </c>
      <c r="CO533" s="1" t="str">
        <f t="shared" si="26"/>
        <v/>
      </c>
      <c r="CP533" s="1">
        <f t="shared" si="27"/>
        <v>0</v>
      </c>
      <c r="CQ533" s="1">
        <f>IF(Tabela1[[#This Row],[SITUAÇÃO]]="Aprovado",CP533,0)</f>
        <v>0</v>
      </c>
      <c r="CR533" s="1"/>
    </row>
    <row r="534" spans="1:96" x14ac:dyDescent="0.35">
      <c r="A534" s="8"/>
      <c r="B534" s="9"/>
      <c r="C534" s="9"/>
      <c r="D534" s="9"/>
      <c r="E534" s="7"/>
      <c r="F534" s="6"/>
      <c r="CN534" t="str">
        <f t="shared" si="25"/>
        <v/>
      </c>
      <c r="CO534" s="1" t="str">
        <f t="shared" si="26"/>
        <v/>
      </c>
      <c r="CP534" s="1">
        <f t="shared" si="27"/>
        <v>0</v>
      </c>
      <c r="CQ534" s="1">
        <f>IF(Tabela1[[#This Row],[SITUAÇÃO]]="Aprovado",CP534,0)</f>
        <v>0</v>
      </c>
      <c r="CR534" s="1"/>
    </row>
    <row r="535" spans="1:96" x14ac:dyDescent="0.35">
      <c r="A535" s="8"/>
      <c r="B535" s="9"/>
      <c r="C535" s="9"/>
      <c r="D535" s="9"/>
      <c r="E535" s="7"/>
      <c r="F535" s="6"/>
      <c r="CN535" t="str">
        <f t="shared" si="25"/>
        <v/>
      </c>
      <c r="CO535" s="1" t="str">
        <f t="shared" si="26"/>
        <v/>
      </c>
      <c r="CP535" s="1">
        <f t="shared" si="27"/>
        <v>0</v>
      </c>
      <c r="CQ535" s="1">
        <f>IF(Tabela1[[#This Row],[SITUAÇÃO]]="Aprovado",CP535,0)</f>
        <v>0</v>
      </c>
      <c r="CR535" s="1"/>
    </row>
    <row r="536" spans="1:96" x14ac:dyDescent="0.35">
      <c r="A536" s="8"/>
      <c r="B536" s="9"/>
      <c r="C536" s="9"/>
      <c r="D536" s="9"/>
      <c r="E536" s="7"/>
      <c r="F536" s="6"/>
      <c r="CN536" t="str">
        <f t="shared" si="25"/>
        <v/>
      </c>
      <c r="CO536" s="1" t="str">
        <f t="shared" si="26"/>
        <v/>
      </c>
      <c r="CP536" s="1">
        <f t="shared" si="27"/>
        <v>0</v>
      </c>
      <c r="CQ536" s="1">
        <f>IF(Tabela1[[#This Row],[SITUAÇÃO]]="Aprovado",CP536,0)</f>
        <v>0</v>
      </c>
      <c r="CR536" s="1"/>
    </row>
    <row r="537" spans="1:96" x14ac:dyDescent="0.35">
      <c r="A537" s="8"/>
      <c r="B537" s="9"/>
      <c r="C537" s="9"/>
      <c r="D537" s="9"/>
      <c r="E537" s="7"/>
      <c r="F537" s="6"/>
      <c r="CN537" t="str">
        <f t="shared" si="25"/>
        <v/>
      </c>
      <c r="CO537" s="1" t="str">
        <f t="shared" si="26"/>
        <v/>
      </c>
      <c r="CP537" s="1">
        <f t="shared" si="27"/>
        <v>0</v>
      </c>
      <c r="CQ537" s="1">
        <f>IF(Tabela1[[#This Row],[SITUAÇÃO]]="Aprovado",CP537,0)</f>
        <v>0</v>
      </c>
      <c r="CR537" s="1"/>
    </row>
    <row r="538" spans="1:96" x14ac:dyDescent="0.35">
      <c r="A538" s="8"/>
      <c r="B538" s="9"/>
      <c r="C538" s="9"/>
      <c r="D538" s="9"/>
      <c r="E538" s="7"/>
      <c r="F538" s="6"/>
      <c r="CN538" t="str">
        <f t="shared" si="25"/>
        <v/>
      </c>
      <c r="CO538" s="1" t="str">
        <f t="shared" si="26"/>
        <v/>
      </c>
      <c r="CP538" s="1">
        <f t="shared" si="27"/>
        <v>0</v>
      </c>
      <c r="CQ538" s="1">
        <f>IF(Tabela1[[#This Row],[SITUAÇÃO]]="Aprovado",CP538,0)</f>
        <v>0</v>
      </c>
      <c r="CR538" s="1"/>
    </row>
    <row r="539" spans="1:96" x14ac:dyDescent="0.35">
      <c r="A539" s="8"/>
      <c r="B539" s="9"/>
      <c r="C539" s="9"/>
      <c r="D539" s="9"/>
      <c r="E539" s="7"/>
      <c r="F539" s="6"/>
      <c r="CN539" t="str">
        <f t="shared" si="25"/>
        <v/>
      </c>
      <c r="CO539" s="1" t="str">
        <f t="shared" si="26"/>
        <v/>
      </c>
      <c r="CP539" s="1">
        <f t="shared" si="27"/>
        <v>0</v>
      </c>
      <c r="CQ539" s="1">
        <f>IF(Tabela1[[#This Row],[SITUAÇÃO]]="Aprovado",CP539,0)</f>
        <v>0</v>
      </c>
      <c r="CR539" s="1"/>
    </row>
    <row r="540" spans="1:96" x14ac:dyDescent="0.35">
      <c r="A540" s="8"/>
      <c r="B540" s="9"/>
      <c r="C540" s="9"/>
      <c r="D540" s="9"/>
      <c r="E540" s="7"/>
      <c r="F540" s="6"/>
      <c r="CN540" t="str">
        <f t="shared" si="25"/>
        <v/>
      </c>
      <c r="CO540" s="1" t="str">
        <f t="shared" si="26"/>
        <v/>
      </c>
      <c r="CP540" s="1">
        <f t="shared" si="27"/>
        <v>0</v>
      </c>
      <c r="CQ540" s="1">
        <f>IF(Tabela1[[#This Row],[SITUAÇÃO]]="Aprovado",CP540,0)</f>
        <v>0</v>
      </c>
      <c r="CR540" s="1"/>
    </row>
    <row r="541" spans="1:96" x14ac:dyDescent="0.35">
      <c r="A541" s="8"/>
      <c r="B541" s="9"/>
      <c r="C541" s="9"/>
      <c r="D541" s="9"/>
      <c r="E541" s="7"/>
      <c r="F541" s="6"/>
      <c r="CN541" t="str">
        <f t="shared" si="25"/>
        <v/>
      </c>
      <c r="CO541" s="1" t="str">
        <f t="shared" si="26"/>
        <v/>
      </c>
      <c r="CP541" s="1">
        <f t="shared" si="27"/>
        <v>0</v>
      </c>
      <c r="CQ541" s="1">
        <f>IF(Tabela1[[#This Row],[SITUAÇÃO]]="Aprovado",CP541,0)</f>
        <v>0</v>
      </c>
      <c r="CR541" s="1"/>
    </row>
    <row r="542" spans="1:96" x14ac:dyDescent="0.35">
      <c r="A542" s="8"/>
      <c r="B542" s="9"/>
      <c r="C542" s="9"/>
      <c r="D542" s="9"/>
      <c r="E542" s="7"/>
      <c r="F542" s="6"/>
      <c r="CN542" t="str">
        <f t="shared" si="25"/>
        <v/>
      </c>
      <c r="CO542" s="1" t="str">
        <f t="shared" si="26"/>
        <v/>
      </c>
      <c r="CP542" s="1">
        <f t="shared" si="27"/>
        <v>0</v>
      </c>
      <c r="CQ542" s="1">
        <f>IF(Tabela1[[#This Row],[SITUAÇÃO]]="Aprovado",CP542,0)</f>
        <v>0</v>
      </c>
      <c r="CR542" s="1"/>
    </row>
    <row r="543" spans="1:96" x14ac:dyDescent="0.35">
      <c r="A543" s="8"/>
      <c r="B543" s="9"/>
      <c r="C543" s="9"/>
      <c r="D543" s="9"/>
      <c r="E543" s="7"/>
      <c r="F543" s="6"/>
      <c r="CN543" t="str">
        <f t="shared" si="25"/>
        <v/>
      </c>
      <c r="CO543" s="1" t="str">
        <f t="shared" si="26"/>
        <v/>
      </c>
      <c r="CP543" s="1">
        <f t="shared" si="27"/>
        <v>0</v>
      </c>
      <c r="CQ543" s="1">
        <f>IF(Tabela1[[#This Row],[SITUAÇÃO]]="Aprovado",CP543,0)</f>
        <v>0</v>
      </c>
      <c r="CR543" s="1"/>
    </row>
    <row r="544" spans="1:96" x14ac:dyDescent="0.35">
      <c r="A544" s="8"/>
      <c r="B544" s="9"/>
      <c r="C544" s="9"/>
      <c r="D544" s="9"/>
      <c r="E544" s="7"/>
      <c r="F544" s="6"/>
      <c r="CN544" t="str">
        <f t="shared" si="25"/>
        <v/>
      </c>
      <c r="CO544" s="1" t="str">
        <f t="shared" si="26"/>
        <v/>
      </c>
      <c r="CP544" s="1">
        <f t="shared" si="27"/>
        <v>0</v>
      </c>
      <c r="CQ544" s="1">
        <f>IF(Tabela1[[#This Row],[SITUAÇÃO]]="Aprovado",CP544,0)</f>
        <v>0</v>
      </c>
      <c r="CR544" s="1"/>
    </row>
    <row r="545" spans="1:96" x14ac:dyDescent="0.35">
      <c r="A545" s="8"/>
      <c r="B545" s="9"/>
      <c r="C545" s="9"/>
      <c r="D545" s="9"/>
      <c r="E545" s="7"/>
      <c r="F545" s="6"/>
      <c r="CN545" t="str">
        <f t="shared" si="25"/>
        <v/>
      </c>
      <c r="CO545" s="1" t="str">
        <f t="shared" si="26"/>
        <v/>
      </c>
      <c r="CP545" s="1">
        <f t="shared" si="27"/>
        <v>0</v>
      </c>
      <c r="CQ545" s="1">
        <f>IF(Tabela1[[#This Row],[SITUAÇÃO]]="Aprovado",CP545,0)</f>
        <v>0</v>
      </c>
      <c r="CR545" s="1"/>
    </row>
    <row r="546" spans="1:96" x14ac:dyDescent="0.35">
      <c r="A546" s="8"/>
      <c r="B546" s="9"/>
      <c r="C546" s="9"/>
      <c r="D546" s="9"/>
      <c r="E546" s="7"/>
      <c r="F546" s="6"/>
      <c r="CN546" t="str">
        <f t="shared" si="25"/>
        <v/>
      </c>
      <c r="CO546" s="1" t="str">
        <f t="shared" si="26"/>
        <v/>
      </c>
      <c r="CP546" s="1">
        <f t="shared" si="27"/>
        <v>0</v>
      </c>
      <c r="CQ546" s="1">
        <f>IF(Tabela1[[#This Row],[SITUAÇÃO]]="Aprovado",CP546,0)</f>
        <v>0</v>
      </c>
      <c r="CR546" s="1"/>
    </row>
    <row r="547" spans="1:96" x14ac:dyDescent="0.35">
      <c r="A547" s="8"/>
      <c r="B547" s="9"/>
      <c r="C547" s="9"/>
      <c r="D547" s="9"/>
      <c r="E547" s="7"/>
      <c r="F547" s="6"/>
      <c r="CN547" t="str">
        <f t="shared" si="25"/>
        <v/>
      </c>
      <c r="CO547" s="1" t="str">
        <f t="shared" si="26"/>
        <v/>
      </c>
      <c r="CP547" s="1">
        <f t="shared" si="27"/>
        <v>0</v>
      </c>
      <c r="CQ547" s="1">
        <f>IF(Tabela1[[#This Row],[SITUAÇÃO]]="Aprovado",CP547,0)</f>
        <v>0</v>
      </c>
      <c r="CR547" s="1"/>
    </row>
    <row r="548" spans="1:96" x14ac:dyDescent="0.35">
      <c r="A548" s="8"/>
      <c r="B548" s="9"/>
      <c r="C548" s="9"/>
      <c r="D548" s="9"/>
      <c r="E548" s="7"/>
      <c r="F548" s="6"/>
      <c r="CN548" t="str">
        <f t="shared" si="25"/>
        <v/>
      </c>
      <c r="CO548" s="1" t="str">
        <f t="shared" si="26"/>
        <v/>
      </c>
      <c r="CP548" s="1">
        <f t="shared" si="27"/>
        <v>0</v>
      </c>
      <c r="CQ548" s="1">
        <f>IF(Tabela1[[#This Row],[SITUAÇÃO]]="Aprovado",CP548,0)</f>
        <v>0</v>
      </c>
      <c r="CR548" s="1"/>
    </row>
    <row r="549" spans="1:96" x14ac:dyDescent="0.35">
      <c r="A549" s="8"/>
      <c r="B549" s="9"/>
      <c r="C549" s="9"/>
      <c r="D549" s="9"/>
      <c r="E549" s="7"/>
      <c r="F549" s="6"/>
      <c r="CN549" t="str">
        <f t="shared" si="25"/>
        <v/>
      </c>
      <c r="CO549" s="1" t="str">
        <f t="shared" si="26"/>
        <v/>
      </c>
      <c r="CP549" s="1">
        <f t="shared" si="27"/>
        <v>0</v>
      </c>
      <c r="CQ549" s="1">
        <f>IF(Tabela1[[#This Row],[SITUAÇÃO]]="Aprovado",CP549,0)</f>
        <v>0</v>
      </c>
      <c r="CR549" s="1"/>
    </row>
    <row r="550" spans="1:96" x14ac:dyDescent="0.35">
      <c r="A550" s="8"/>
      <c r="B550" s="9"/>
      <c r="C550" s="9"/>
      <c r="D550" s="9"/>
      <c r="E550" s="7"/>
      <c r="F550" s="6"/>
      <c r="CN550" t="str">
        <f t="shared" si="25"/>
        <v/>
      </c>
      <c r="CO550" s="1" t="str">
        <f t="shared" si="26"/>
        <v/>
      </c>
      <c r="CP550" s="1">
        <f t="shared" si="27"/>
        <v>0</v>
      </c>
      <c r="CQ550" s="1">
        <f>IF(Tabela1[[#This Row],[SITUAÇÃO]]="Aprovado",CP550,0)</f>
        <v>0</v>
      </c>
      <c r="CR550" s="1"/>
    </row>
    <row r="551" spans="1:96" x14ac:dyDescent="0.35">
      <c r="A551" s="8"/>
      <c r="B551" s="9"/>
      <c r="C551" s="9"/>
      <c r="D551" s="9"/>
      <c r="E551" s="7"/>
      <c r="F551" s="6"/>
      <c r="CN551" t="str">
        <f t="shared" si="25"/>
        <v/>
      </c>
      <c r="CO551" s="1" t="str">
        <f t="shared" si="26"/>
        <v/>
      </c>
      <c r="CP551" s="1">
        <f t="shared" si="27"/>
        <v>0</v>
      </c>
      <c r="CQ551" s="1">
        <f>IF(Tabela1[[#This Row],[SITUAÇÃO]]="Aprovado",CP551,0)</f>
        <v>0</v>
      </c>
      <c r="CR551" s="1"/>
    </row>
    <row r="552" spans="1:96" x14ac:dyDescent="0.35">
      <c r="A552" s="8"/>
      <c r="B552" s="9"/>
      <c r="C552" s="9"/>
      <c r="D552" s="9"/>
      <c r="E552" s="7"/>
      <c r="F552" s="6"/>
      <c r="CN552" t="str">
        <f t="shared" si="25"/>
        <v/>
      </c>
      <c r="CO552" s="1" t="str">
        <f t="shared" si="26"/>
        <v/>
      </c>
      <c r="CP552" s="1">
        <f t="shared" si="27"/>
        <v>0</v>
      </c>
      <c r="CQ552" s="1">
        <f>IF(Tabela1[[#This Row],[SITUAÇÃO]]="Aprovado",CP552,0)</f>
        <v>0</v>
      </c>
      <c r="CR552" s="1"/>
    </row>
    <row r="553" spans="1:96" x14ac:dyDescent="0.35">
      <c r="A553" s="8"/>
      <c r="B553" s="9"/>
      <c r="C553" s="9"/>
      <c r="D553" s="9"/>
      <c r="E553" s="7"/>
      <c r="F553" s="6"/>
      <c r="CN553" t="str">
        <f t="shared" si="25"/>
        <v/>
      </c>
      <c r="CO553" s="1" t="str">
        <f t="shared" si="26"/>
        <v/>
      </c>
      <c r="CP553" s="1">
        <f t="shared" si="27"/>
        <v>0</v>
      </c>
      <c r="CQ553" s="1">
        <f>IF(Tabela1[[#This Row],[SITUAÇÃO]]="Aprovado",CP553,0)</f>
        <v>0</v>
      </c>
      <c r="CR553" s="1"/>
    </row>
    <row r="554" spans="1:96" x14ac:dyDescent="0.35">
      <c r="A554" s="8"/>
      <c r="B554" s="9"/>
      <c r="C554" s="9"/>
      <c r="D554" s="9"/>
      <c r="E554" s="7"/>
      <c r="F554" s="6"/>
      <c r="CN554" t="str">
        <f t="shared" si="25"/>
        <v/>
      </c>
      <c r="CO554" s="1" t="str">
        <f t="shared" si="26"/>
        <v/>
      </c>
      <c r="CP554" s="1">
        <f t="shared" si="27"/>
        <v>0</v>
      </c>
      <c r="CQ554" s="1">
        <f>IF(Tabela1[[#This Row],[SITUAÇÃO]]="Aprovado",CP554,0)</f>
        <v>0</v>
      </c>
      <c r="CR554" s="1"/>
    </row>
    <row r="555" spans="1:96" x14ac:dyDescent="0.35">
      <c r="A555" s="8"/>
      <c r="B555" s="9"/>
      <c r="C555" s="9"/>
      <c r="D555" s="9"/>
      <c r="E555" s="7"/>
      <c r="F555" s="6"/>
      <c r="CN555" t="str">
        <f t="shared" si="25"/>
        <v/>
      </c>
      <c r="CO555" s="1" t="str">
        <f t="shared" si="26"/>
        <v/>
      </c>
      <c r="CP555" s="1">
        <f t="shared" si="27"/>
        <v>0</v>
      </c>
      <c r="CQ555" s="1">
        <f>IF(Tabela1[[#This Row],[SITUAÇÃO]]="Aprovado",CP555,0)</f>
        <v>0</v>
      </c>
      <c r="CR555" s="1"/>
    </row>
    <row r="556" spans="1:96" x14ac:dyDescent="0.35">
      <c r="A556" s="8"/>
      <c r="B556" s="9"/>
      <c r="C556" s="9"/>
      <c r="D556" s="9"/>
      <c r="E556" s="7"/>
      <c r="F556" s="6"/>
      <c r="CN556" t="str">
        <f t="shared" si="25"/>
        <v/>
      </c>
      <c r="CO556" s="1" t="str">
        <f t="shared" si="26"/>
        <v/>
      </c>
      <c r="CP556" s="1">
        <f t="shared" si="27"/>
        <v>0</v>
      </c>
      <c r="CQ556" s="1">
        <f>IF(Tabela1[[#This Row],[SITUAÇÃO]]="Aprovado",CP556,0)</f>
        <v>0</v>
      </c>
      <c r="CR556" s="1"/>
    </row>
    <row r="557" spans="1:96" x14ac:dyDescent="0.35">
      <c r="A557" s="8"/>
      <c r="B557" s="9"/>
      <c r="C557" s="9"/>
      <c r="D557" s="9"/>
      <c r="E557" s="7"/>
      <c r="F557" s="6"/>
      <c r="CN557" t="str">
        <f t="shared" si="25"/>
        <v/>
      </c>
      <c r="CO557" s="1" t="str">
        <f t="shared" si="26"/>
        <v/>
      </c>
      <c r="CP557" s="1">
        <f t="shared" si="27"/>
        <v>0</v>
      </c>
      <c r="CQ557" s="1">
        <f>IF(Tabela1[[#This Row],[SITUAÇÃO]]="Aprovado",CP557,0)</f>
        <v>0</v>
      </c>
      <c r="CR557" s="1"/>
    </row>
    <row r="558" spans="1:96" x14ac:dyDescent="0.35">
      <c r="A558" s="8"/>
      <c r="B558" s="9"/>
      <c r="C558" s="9"/>
      <c r="D558" s="9"/>
      <c r="E558" s="7"/>
      <c r="F558" s="6"/>
      <c r="CN558" t="str">
        <f t="shared" si="25"/>
        <v/>
      </c>
      <c r="CO558" s="1" t="str">
        <f t="shared" si="26"/>
        <v/>
      </c>
      <c r="CP558" s="1">
        <f t="shared" si="27"/>
        <v>0</v>
      </c>
      <c r="CQ558" s="1">
        <f>IF(Tabela1[[#This Row],[SITUAÇÃO]]="Aprovado",CP558,0)</f>
        <v>0</v>
      </c>
      <c r="CR558" s="1"/>
    </row>
    <row r="559" spans="1:96" x14ac:dyDescent="0.35">
      <c r="A559" s="8"/>
      <c r="B559" s="9"/>
      <c r="C559" s="9"/>
      <c r="D559" s="9"/>
      <c r="E559" s="7"/>
      <c r="F559" s="6"/>
      <c r="CN559" t="str">
        <f t="shared" si="25"/>
        <v/>
      </c>
      <c r="CO559" s="1" t="str">
        <f t="shared" si="26"/>
        <v/>
      </c>
      <c r="CP559" s="1">
        <f t="shared" si="27"/>
        <v>0</v>
      </c>
      <c r="CQ559" s="1">
        <f>IF(Tabela1[[#This Row],[SITUAÇÃO]]="Aprovado",CP559,0)</f>
        <v>0</v>
      </c>
      <c r="CR559" s="1"/>
    </row>
    <row r="560" spans="1:96" x14ac:dyDescent="0.35">
      <c r="A560" s="8"/>
      <c r="B560" s="9"/>
      <c r="C560" s="9"/>
      <c r="D560" s="9"/>
      <c r="E560" s="7"/>
      <c r="F560" s="6"/>
      <c r="CN560" t="str">
        <f t="shared" si="25"/>
        <v/>
      </c>
      <c r="CO560" s="1" t="str">
        <f t="shared" si="26"/>
        <v/>
      </c>
      <c r="CP560" s="1">
        <f t="shared" si="27"/>
        <v>0</v>
      </c>
      <c r="CQ560" s="1">
        <f>IF(Tabela1[[#This Row],[SITUAÇÃO]]="Aprovado",CP560,0)</f>
        <v>0</v>
      </c>
      <c r="CR560" s="1"/>
    </row>
    <row r="561" spans="1:96" x14ac:dyDescent="0.35">
      <c r="A561" s="8"/>
      <c r="B561" s="9"/>
      <c r="C561" s="9"/>
      <c r="D561" s="9"/>
      <c r="E561" s="7"/>
      <c r="F561" s="6"/>
      <c r="CN561" t="str">
        <f t="shared" si="25"/>
        <v/>
      </c>
      <c r="CO561" s="1" t="str">
        <f t="shared" si="26"/>
        <v/>
      </c>
      <c r="CP561" s="1">
        <f t="shared" si="27"/>
        <v>0</v>
      </c>
      <c r="CQ561" s="1">
        <f>IF(Tabela1[[#This Row],[SITUAÇÃO]]="Aprovado",CP561,0)</f>
        <v>0</v>
      </c>
      <c r="CR561" s="1"/>
    </row>
    <row r="562" spans="1:96" x14ac:dyDescent="0.35">
      <c r="A562" s="8"/>
      <c r="B562" s="9"/>
      <c r="C562" s="9"/>
      <c r="D562" s="9"/>
      <c r="E562" s="7"/>
      <c r="F562" s="6"/>
      <c r="CN562" t="str">
        <f t="shared" si="25"/>
        <v/>
      </c>
      <c r="CO562" s="1" t="str">
        <f t="shared" si="26"/>
        <v/>
      </c>
      <c r="CP562" s="1">
        <f t="shared" si="27"/>
        <v>0</v>
      </c>
      <c r="CQ562" s="1">
        <f>IF(Tabela1[[#This Row],[SITUAÇÃO]]="Aprovado",CP562,0)</f>
        <v>0</v>
      </c>
      <c r="CR562" s="1"/>
    </row>
    <row r="563" spans="1:96" x14ac:dyDescent="0.35">
      <c r="A563" s="8"/>
      <c r="B563" s="9"/>
      <c r="C563" s="9"/>
      <c r="D563" s="9"/>
      <c r="E563" s="7"/>
      <c r="F563" s="6"/>
      <c r="CN563" t="str">
        <f t="shared" si="25"/>
        <v/>
      </c>
      <c r="CO563" s="1" t="str">
        <f t="shared" si="26"/>
        <v/>
      </c>
      <c r="CP563" s="1">
        <f t="shared" si="27"/>
        <v>0</v>
      </c>
      <c r="CQ563" s="1">
        <f>IF(Tabela1[[#This Row],[SITUAÇÃO]]="Aprovado",CP563,0)</f>
        <v>0</v>
      </c>
      <c r="CR563" s="1"/>
    </row>
    <row r="564" spans="1:96" x14ac:dyDescent="0.35">
      <c r="A564" s="8"/>
      <c r="B564" s="9"/>
      <c r="C564" s="9"/>
      <c r="D564" s="9"/>
      <c r="E564" s="7"/>
      <c r="F564" s="6"/>
      <c r="CN564" t="str">
        <f t="shared" si="25"/>
        <v/>
      </c>
      <c r="CO564" s="1" t="str">
        <f t="shared" si="26"/>
        <v/>
      </c>
      <c r="CP564" s="1">
        <f t="shared" si="27"/>
        <v>0</v>
      </c>
      <c r="CQ564" s="1">
        <f>IF(Tabela1[[#This Row],[SITUAÇÃO]]="Aprovado",CP564,0)</f>
        <v>0</v>
      </c>
      <c r="CR564" s="1"/>
    </row>
    <row r="565" spans="1:96" x14ac:dyDescent="0.35">
      <c r="A565" s="8"/>
      <c r="B565" s="9"/>
      <c r="C565" s="9"/>
      <c r="D565" s="9"/>
      <c r="E565" s="7"/>
      <c r="F565" s="6"/>
      <c r="CN565" t="str">
        <f t="shared" si="25"/>
        <v/>
      </c>
      <c r="CO565" s="1" t="str">
        <f t="shared" si="26"/>
        <v/>
      </c>
      <c r="CP565" s="1">
        <f t="shared" si="27"/>
        <v>0</v>
      </c>
      <c r="CQ565" s="1">
        <f>IF(Tabela1[[#This Row],[SITUAÇÃO]]="Aprovado",CP565,0)</f>
        <v>0</v>
      </c>
      <c r="CR565" s="1"/>
    </row>
    <row r="566" spans="1:96" x14ac:dyDescent="0.35">
      <c r="A566" s="8"/>
      <c r="B566" s="9"/>
      <c r="C566" s="9"/>
      <c r="D566" s="9"/>
      <c r="E566" s="7"/>
      <c r="F566" s="6"/>
      <c r="CN566" t="str">
        <f t="shared" si="25"/>
        <v/>
      </c>
      <c r="CO566" s="1" t="str">
        <f t="shared" si="26"/>
        <v/>
      </c>
      <c r="CP566" s="1">
        <f t="shared" si="27"/>
        <v>0</v>
      </c>
      <c r="CQ566" s="1">
        <f>IF(Tabela1[[#This Row],[SITUAÇÃO]]="Aprovado",CP566,0)</f>
        <v>0</v>
      </c>
      <c r="CR566" s="1"/>
    </row>
    <row r="567" spans="1:96" x14ac:dyDescent="0.35">
      <c r="A567" s="8"/>
      <c r="B567" s="9"/>
      <c r="C567" s="9"/>
      <c r="D567" s="9"/>
      <c r="E567" s="7"/>
      <c r="F567" s="6"/>
      <c r="CN567" t="str">
        <f t="shared" si="25"/>
        <v/>
      </c>
      <c r="CO567" s="1" t="str">
        <f t="shared" si="26"/>
        <v/>
      </c>
      <c r="CP567" s="1">
        <f t="shared" si="27"/>
        <v>0</v>
      </c>
      <c r="CQ567" s="1">
        <f>IF(Tabela1[[#This Row],[SITUAÇÃO]]="Aprovado",CP567,0)</f>
        <v>0</v>
      </c>
      <c r="CR567" s="1"/>
    </row>
    <row r="568" spans="1:96" x14ac:dyDescent="0.35">
      <c r="A568" s="8"/>
      <c r="B568" s="9"/>
      <c r="C568" s="9"/>
      <c r="D568" s="9"/>
      <c r="E568" s="7"/>
      <c r="F568" s="6"/>
      <c r="CN568" t="str">
        <f t="shared" si="25"/>
        <v/>
      </c>
      <c r="CO568" s="1" t="str">
        <f t="shared" si="26"/>
        <v/>
      </c>
      <c r="CP568" s="1">
        <f t="shared" si="27"/>
        <v>0</v>
      </c>
      <c r="CQ568" s="1">
        <f>IF(Tabela1[[#This Row],[SITUAÇÃO]]="Aprovado",CP568,0)</f>
        <v>0</v>
      </c>
      <c r="CR568" s="1"/>
    </row>
    <row r="569" spans="1:96" x14ac:dyDescent="0.35">
      <c r="A569" s="8"/>
      <c r="B569" s="9"/>
      <c r="C569" s="9"/>
      <c r="D569" s="9"/>
      <c r="E569" s="7"/>
      <c r="F569" s="6"/>
      <c r="CN569" t="str">
        <f t="shared" si="25"/>
        <v/>
      </c>
      <c r="CO569" s="1" t="str">
        <f t="shared" si="26"/>
        <v/>
      </c>
      <c r="CP569" s="1">
        <f t="shared" si="27"/>
        <v>0</v>
      </c>
      <c r="CQ569" s="1">
        <f>IF(Tabela1[[#This Row],[SITUAÇÃO]]="Aprovado",CP569,0)</f>
        <v>0</v>
      </c>
      <c r="CR569" s="1"/>
    </row>
    <row r="570" spans="1:96" x14ac:dyDescent="0.35">
      <c r="A570" s="8"/>
      <c r="B570" s="9"/>
      <c r="C570" s="9"/>
      <c r="D570" s="9"/>
      <c r="E570" s="7"/>
      <c r="F570" s="6"/>
      <c r="CN570" t="str">
        <f t="shared" ref="CN570:CN633" si="28">LEFT(A570,7)</f>
        <v/>
      </c>
      <c r="CO570" s="1" t="str">
        <f t="shared" ref="CO570:CO633" si="29">LEFT(CN570,2)</f>
        <v/>
      </c>
      <c r="CP570" s="1">
        <f t="shared" ref="CP570:CP633" si="30">IFERROR(C570,0)</f>
        <v>0</v>
      </c>
      <c r="CQ570" s="1">
        <f>IF(Tabela1[[#This Row],[SITUAÇÃO]]="Aprovado",CP570,0)</f>
        <v>0</v>
      </c>
      <c r="CR570" s="1"/>
    </row>
    <row r="571" spans="1:96" x14ac:dyDescent="0.35">
      <c r="A571" s="8"/>
      <c r="B571" s="9"/>
      <c r="C571" s="9"/>
      <c r="D571" s="9"/>
      <c r="E571" s="7"/>
      <c r="F571" s="6"/>
      <c r="CN571" t="str">
        <f t="shared" si="28"/>
        <v/>
      </c>
      <c r="CO571" s="1" t="str">
        <f t="shared" si="29"/>
        <v/>
      </c>
      <c r="CP571" s="1">
        <f t="shared" si="30"/>
        <v>0</v>
      </c>
      <c r="CQ571" s="1">
        <f>IF(Tabela1[[#This Row],[SITUAÇÃO]]="Aprovado",CP571,0)</f>
        <v>0</v>
      </c>
      <c r="CR571" s="1"/>
    </row>
    <row r="572" spans="1:96" x14ac:dyDescent="0.35">
      <c r="A572" s="8"/>
      <c r="B572" s="9"/>
      <c r="C572" s="9"/>
      <c r="D572" s="9"/>
      <c r="E572" s="7"/>
      <c r="F572" s="6"/>
      <c r="CN572" t="str">
        <f t="shared" si="28"/>
        <v/>
      </c>
      <c r="CO572" s="1" t="str">
        <f t="shared" si="29"/>
        <v/>
      </c>
      <c r="CP572" s="1">
        <f t="shared" si="30"/>
        <v>0</v>
      </c>
      <c r="CQ572" s="1">
        <f>IF(Tabela1[[#This Row],[SITUAÇÃO]]="Aprovado",CP572,0)</f>
        <v>0</v>
      </c>
      <c r="CR572" s="1"/>
    </row>
    <row r="573" spans="1:96" x14ac:dyDescent="0.35">
      <c r="A573" s="8"/>
      <c r="B573" s="9"/>
      <c r="C573" s="9"/>
      <c r="D573" s="9"/>
      <c r="E573" s="7"/>
      <c r="F573" s="6"/>
      <c r="CN573" t="str">
        <f t="shared" si="28"/>
        <v/>
      </c>
      <c r="CO573" s="1" t="str">
        <f t="shared" si="29"/>
        <v/>
      </c>
      <c r="CP573" s="1">
        <f t="shared" si="30"/>
        <v>0</v>
      </c>
      <c r="CQ573" s="1">
        <f>IF(Tabela1[[#This Row],[SITUAÇÃO]]="Aprovado",CP573,0)</f>
        <v>0</v>
      </c>
      <c r="CR573" s="1"/>
    </row>
    <row r="574" spans="1:96" x14ac:dyDescent="0.35">
      <c r="A574" s="8"/>
      <c r="B574" s="9"/>
      <c r="C574" s="9"/>
      <c r="D574" s="9"/>
      <c r="E574" s="7"/>
      <c r="F574" s="6"/>
      <c r="CN574" t="str">
        <f t="shared" si="28"/>
        <v/>
      </c>
      <c r="CO574" s="1" t="str">
        <f t="shared" si="29"/>
        <v/>
      </c>
      <c r="CP574" s="1">
        <f t="shared" si="30"/>
        <v>0</v>
      </c>
      <c r="CQ574" s="1">
        <f>IF(Tabela1[[#This Row],[SITUAÇÃO]]="Aprovado",CP574,0)</f>
        <v>0</v>
      </c>
      <c r="CR574" s="1"/>
    </row>
    <row r="575" spans="1:96" x14ac:dyDescent="0.35">
      <c r="A575" s="8"/>
      <c r="B575" s="9"/>
      <c r="C575" s="9"/>
      <c r="D575" s="9"/>
      <c r="E575" s="7"/>
      <c r="F575" s="6"/>
      <c r="CN575" t="str">
        <f t="shared" si="28"/>
        <v/>
      </c>
      <c r="CO575" s="1" t="str">
        <f t="shared" si="29"/>
        <v/>
      </c>
      <c r="CP575" s="1">
        <f t="shared" si="30"/>
        <v>0</v>
      </c>
      <c r="CQ575" s="1">
        <f>IF(Tabela1[[#This Row],[SITUAÇÃO]]="Aprovado",CP575,0)</f>
        <v>0</v>
      </c>
      <c r="CR575" s="1"/>
    </row>
    <row r="576" spans="1:96" x14ac:dyDescent="0.35">
      <c r="A576" s="8"/>
      <c r="B576" s="9"/>
      <c r="C576" s="9"/>
      <c r="D576" s="9"/>
      <c r="E576" s="7"/>
      <c r="F576" s="6"/>
      <c r="CN576" t="str">
        <f t="shared" si="28"/>
        <v/>
      </c>
      <c r="CO576" s="1" t="str">
        <f t="shared" si="29"/>
        <v/>
      </c>
      <c r="CP576" s="1">
        <f t="shared" si="30"/>
        <v>0</v>
      </c>
      <c r="CQ576" s="1">
        <f>IF(Tabela1[[#This Row],[SITUAÇÃO]]="Aprovado",CP576,0)</f>
        <v>0</v>
      </c>
      <c r="CR576" s="1"/>
    </row>
    <row r="577" spans="1:96" x14ac:dyDescent="0.35">
      <c r="A577" s="8"/>
      <c r="B577" s="9"/>
      <c r="C577" s="9"/>
      <c r="D577" s="9"/>
      <c r="E577" s="7"/>
      <c r="F577" s="6"/>
      <c r="CN577" t="str">
        <f t="shared" si="28"/>
        <v/>
      </c>
      <c r="CO577" s="1" t="str">
        <f t="shared" si="29"/>
        <v/>
      </c>
      <c r="CP577" s="1">
        <f t="shared" si="30"/>
        <v>0</v>
      </c>
      <c r="CQ577" s="1">
        <f>IF(Tabela1[[#This Row],[SITUAÇÃO]]="Aprovado",CP577,0)</f>
        <v>0</v>
      </c>
      <c r="CR577" s="1"/>
    </row>
    <row r="578" spans="1:96" x14ac:dyDescent="0.35">
      <c r="A578" s="8"/>
      <c r="B578" s="9"/>
      <c r="C578" s="9"/>
      <c r="D578" s="9"/>
      <c r="E578" s="7"/>
      <c r="F578" s="6"/>
      <c r="CN578" t="str">
        <f t="shared" si="28"/>
        <v/>
      </c>
      <c r="CO578" s="1" t="str">
        <f t="shared" si="29"/>
        <v/>
      </c>
      <c r="CP578" s="1">
        <f t="shared" si="30"/>
        <v>0</v>
      </c>
      <c r="CQ578" s="1">
        <f>IF(Tabela1[[#This Row],[SITUAÇÃO]]="Aprovado",CP578,0)</f>
        <v>0</v>
      </c>
      <c r="CR578" s="1"/>
    </row>
    <row r="579" spans="1:96" x14ac:dyDescent="0.35">
      <c r="A579" s="8"/>
      <c r="B579" s="9"/>
      <c r="C579" s="9"/>
      <c r="D579" s="9"/>
      <c r="E579" s="7"/>
      <c r="F579" s="6"/>
      <c r="CN579" t="str">
        <f t="shared" si="28"/>
        <v/>
      </c>
      <c r="CO579" s="1" t="str">
        <f t="shared" si="29"/>
        <v/>
      </c>
      <c r="CP579" s="1">
        <f t="shared" si="30"/>
        <v>0</v>
      </c>
      <c r="CQ579" s="1">
        <f>IF(Tabela1[[#This Row],[SITUAÇÃO]]="Aprovado",CP579,0)</f>
        <v>0</v>
      </c>
      <c r="CR579" s="1"/>
    </row>
    <row r="580" spans="1:96" x14ac:dyDescent="0.35">
      <c r="A580" s="8"/>
      <c r="B580" s="9"/>
      <c r="C580" s="9"/>
      <c r="D580" s="9"/>
      <c r="E580" s="7"/>
      <c r="F580" s="6"/>
      <c r="CN580" t="str">
        <f t="shared" si="28"/>
        <v/>
      </c>
      <c r="CO580" s="1" t="str">
        <f t="shared" si="29"/>
        <v/>
      </c>
      <c r="CP580" s="1">
        <f t="shared" si="30"/>
        <v>0</v>
      </c>
      <c r="CQ580" s="1">
        <f>IF(Tabela1[[#This Row],[SITUAÇÃO]]="Aprovado",CP580,0)</f>
        <v>0</v>
      </c>
      <c r="CR580" s="1"/>
    </row>
    <row r="581" spans="1:96" x14ac:dyDescent="0.35">
      <c r="A581" s="8"/>
      <c r="B581" s="9"/>
      <c r="C581" s="9"/>
      <c r="D581" s="9"/>
      <c r="E581" s="7"/>
      <c r="F581" s="6"/>
      <c r="CN581" t="str">
        <f t="shared" si="28"/>
        <v/>
      </c>
      <c r="CO581" s="1" t="str">
        <f t="shared" si="29"/>
        <v/>
      </c>
      <c r="CP581" s="1">
        <f t="shared" si="30"/>
        <v>0</v>
      </c>
      <c r="CQ581" s="1">
        <f>IF(Tabela1[[#This Row],[SITUAÇÃO]]="Aprovado",CP581,0)</f>
        <v>0</v>
      </c>
      <c r="CR581" s="1"/>
    </row>
    <row r="582" spans="1:96" x14ac:dyDescent="0.35">
      <c r="A582" s="8"/>
      <c r="B582" s="9"/>
      <c r="C582" s="9"/>
      <c r="D582" s="9"/>
      <c r="E582" s="7"/>
      <c r="F582" s="6"/>
      <c r="CN582" t="str">
        <f t="shared" si="28"/>
        <v/>
      </c>
      <c r="CO582" s="1" t="str">
        <f t="shared" si="29"/>
        <v/>
      </c>
      <c r="CP582" s="1">
        <f t="shared" si="30"/>
        <v>0</v>
      </c>
      <c r="CQ582" s="1">
        <f>IF(Tabela1[[#This Row],[SITUAÇÃO]]="Aprovado",CP582,0)</f>
        <v>0</v>
      </c>
      <c r="CR582" s="1"/>
    </row>
    <row r="583" spans="1:96" x14ac:dyDescent="0.35">
      <c r="A583" s="8"/>
      <c r="B583" s="9"/>
      <c r="C583" s="9"/>
      <c r="D583" s="9"/>
      <c r="E583" s="7"/>
      <c r="F583" s="6"/>
      <c r="CN583" t="str">
        <f t="shared" si="28"/>
        <v/>
      </c>
      <c r="CO583" s="1" t="str">
        <f t="shared" si="29"/>
        <v/>
      </c>
      <c r="CP583" s="1">
        <f t="shared" si="30"/>
        <v>0</v>
      </c>
      <c r="CQ583" s="1">
        <f>IF(Tabela1[[#This Row],[SITUAÇÃO]]="Aprovado",CP583,0)</f>
        <v>0</v>
      </c>
      <c r="CR583" s="1"/>
    </row>
    <row r="584" spans="1:96" x14ac:dyDescent="0.35">
      <c r="A584" s="8"/>
      <c r="B584" s="9"/>
      <c r="C584" s="9"/>
      <c r="D584" s="9"/>
      <c r="E584" s="7"/>
      <c r="F584" s="6"/>
      <c r="CN584" t="str">
        <f t="shared" si="28"/>
        <v/>
      </c>
      <c r="CO584" s="1" t="str">
        <f t="shared" si="29"/>
        <v/>
      </c>
      <c r="CP584" s="1">
        <f t="shared" si="30"/>
        <v>0</v>
      </c>
      <c r="CQ584" s="1">
        <f>IF(Tabela1[[#This Row],[SITUAÇÃO]]="Aprovado",CP584,0)</f>
        <v>0</v>
      </c>
      <c r="CR584" s="1"/>
    </row>
    <row r="585" spans="1:96" x14ac:dyDescent="0.35">
      <c r="A585" s="8"/>
      <c r="B585" s="9"/>
      <c r="C585" s="9"/>
      <c r="D585" s="9"/>
      <c r="E585" s="7"/>
      <c r="F585" s="6"/>
      <c r="CN585" t="str">
        <f t="shared" si="28"/>
        <v/>
      </c>
      <c r="CO585" s="1" t="str">
        <f t="shared" si="29"/>
        <v/>
      </c>
      <c r="CP585" s="1">
        <f t="shared" si="30"/>
        <v>0</v>
      </c>
      <c r="CQ585" s="1">
        <f>IF(Tabela1[[#This Row],[SITUAÇÃO]]="Aprovado",CP585,0)</f>
        <v>0</v>
      </c>
      <c r="CR585" s="1"/>
    </row>
    <row r="586" spans="1:96" x14ac:dyDescent="0.35">
      <c r="A586" s="8"/>
      <c r="B586" s="9"/>
      <c r="C586" s="9"/>
      <c r="D586" s="9"/>
      <c r="E586" s="7"/>
      <c r="F586" s="6"/>
      <c r="CN586" t="str">
        <f t="shared" si="28"/>
        <v/>
      </c>
      <c r="CO586" s="1" t="str">
        <f t="shared" si="29"/>
        <v/>
      </c>
      <c r="CP586" s="1">
        <f t="shared" si="30"/>
        <v>0</v>
      </c>
      <c r="CQ586" s="1">
        <f>IF(Tabela1[[#This Row],[SITUAÇÃO]]="Aprovado",CP586,0)</f>
        <v>0</v>
      </c>
      <c r="CR586" s="1"/>
    </row>
    <row r="587" spans="1:96" x14ac:dyDescent="0.35">
      <c r="A587" s="8"/>
      <c r="B587" s="9"/>
      <c r="C587" s="9"/>
      <c r="D587" s="9"/>
      <c r="E587" s="7"/>
      <c r="F587" s="6"/>
      <c r="CN587" t="str">
        <f t="shared" si="28"/>
        <v/>
      </c>
      <c r="CO587" s="1" t="str">
        <f t="shared" si="29"/>
        <v/>
      </c>
      <c r="CP587" s="1">
        <f t="shared" si="30"/>
        <v>0</v>
      </c>
      <c r="CQ587" s="1">
        <f>IF(Tabela1[[#This Row],[SITUAÇÃO]]="Aprovado",CP587,0)</f>
        <v>0</v>
      </c>
      <c r="CR587" s="1"/>
    </row>
    <row r="588" spans="1:96" x14ac:dyDescent="0.35">
      <c r="A588" s="8"/>
      <c r="B588" s="9"/>
      <c r="C588" s="9"/>
      <c r="D588" s="9"/>
      <c r="E588" s="7"/>
      <c r="F588" s="6"/>
      <c r="CN588" t="str">
        <f t="shared" si="28"/>
        <v/>
      </c>
      <c r="CO588" s="1" t="str">
        <f t="shared" si="29"/>
        <v/>
      </c>
      <c r="CP588" s="1">
        <f t="shared" si="30"/>
        <v>0</v>
      </c>
      <c r="CQ588" s="1">
        <f>IF(Tabela1[[#This Row],[SITUAÇÃO]]="Aprovado",CP588,0)</f>
        <v>0</v>
      </c>
      <c r="CR588" s="1"/>
    </row>
    <row r="589" spans="1:96" x14ac:dyDescent="0.35">
      <c r="A589" s="8"/>
      <c r="B589" s="9"/>
      <c r="C589" s="9"/>
      <c r="D589" s="9"/>
      <c r="E589" s="7"/>
      <c r="F589" s="6"/>
      <c r="CN589" t="str">
        <f t="shared" si="28"/>
        <v/>
      </c>
      <c r="CO589" s="1" t="str">
        <f t="shared" si="29"/>
        <v/>
      </c>
      <c r="CP589" s="1">
        <f t="shared" si="30"/>
        <v>0</v>
      </c>
      <c r="CQ589" s="1">
        <f>IF(Tabela1[[#This Row],[SITUAÇÃO]]="Aprovado",CP589,0)</f>
        <v>0</v>
      </c>
      <c r="CR589" s="1"/>
    </row>
    <row r="590" spans="1:96" x14ac:dyDescent="0.35">
      <c r="A590" s="8"/>
      <c r="B590" s="9"/>
      <c r="C590" s="9"/>
      <c r="D590" s="9"/>
      <c r="E590" s="7"/>
      <c r="F590" s="6"/>
      <c r="CN590" t="str">
        <f t="shared" si="28"/>
        <v/>
      </c>
      <c r="CO590" s="1" t="str">
        <f t="shared" si="29"/>
        <v/>
      </c>
      <c r="CP590" s="1">
        <f t="shared" si="30"/>
        <v>0</v>
      </c>
      <c r="CQ590" s="1">
        <f>IF(Tabela1[[#This Row],[SITUAÇÃO]]="Aprovado",CP590,0)</f>
        <v>0</v>
      </c>
      <c r="CR590" s="1"/>
    </row>
    <row r="591" spans="1:96" x14ac:dyDescent="0.35">
      <c r="A591" s="8"/>
      <c r="B591" s="9"/>
      <c r="C591" s="9"/>
      <c r="D591" s="9"/>
      <c r="E591" s="7"/>
      <c r="F591" s="6"/>
      <c r="CN591" t="str">
        <f t="shared" si="28"/>
        <v/>
      </c>
      <c r="CO591" s="1" t="str">
        <f t="shared" si="29"/>
        <v/>
      </c>
      <c r="CP591" s="1">
        <f t="shared" si="30"/>
        <v>0</v>
      </c>
      <c r="CQ591" s="1">
        <f>IF(Tabela1[[#This Row],[SITUAÇÃO]]="Aprovado",CP591,0)</f>
        <v>0</v>
      </c>
      <c r="CR591" s="1"/>
    </row>
    <row r="592" spans="1:96" x14ac:dyDescent="0.35">
      <c r="A592" s="8"/>
      <c r="B592" s="9"/>
      <c r="C592" s="9"/>
      <c r="D592" s="9"/>
      <c r="E592" s="7"/>
      <c r="F592" s="6"/>
      <c r="CN592" t="str">
        <f t="shared" si="28"/>
        <v/>
      </c>
      <c r="CO592" s="1" t="str">
        <f t="shared" si="29"/>
        <v/>
      </c>
      <c r="CP592" s="1">
        <f t="shared" si="30"/>
        <v>0</v>
      </c>
      <c r="CQ592" s="1">
        <f>IF(Tabela1[[#This Row],[SITUAÇÃO]]="Aprovado",CP592,0)</f>
        <v>0</v>
      </c>
      <c r="CR592" s="1"/>
    </row>
    <row r="593" spans="1:96" x14ac:dyDescent="0.35">
      <c r="A593" s="8"/>
      <c r="B593" s="9"/>
      <c r="C593" s="9"/>
      <c r="D593" s="9"/>
      <c r="E593" s="7"/>
      <c r="F593" s="6"/>
      <c r="CN593" t="str">
        <f t="shared" si="28"/>
        <v/>
      </c>
      <c r="CO593" s="1" t="str">
        <f t="shared" si="29"/>
        <v/>
      </c>
      <c r="CP593" s="1">
        <f t="shared" si="30"/>
        <v>0</v>
      </c>
      <c r="CQ593" s="1">
        <f>IF(Tabela1[[#This Row],[SITUAÇÃO]]="Aprovado",CP593,0)</f>
        <v>0</v>
      </c>
      <c r="CR593" s="1"/>
    </row>
    <row r="594" spans="1:96" x14ac:dyDescent="0.35">
      <c r="A594" s="8"/>
      <c r="B594" s="9"/>
      <c r="C594" s="9"/>
      <c r="D594" s="9"/>
      <c r="E594" s="7"/>
      <c r="F594" s="6"/>
      <c r="CN594" t="str">
        <f t="shared" si="28"/>
        <v/>
      </c>
      <c r="CO594" s="1" t="str">
        <f t="shared" si="29"/>
        <v/>
      </c>
      <c r="CP594" s="1">
        <f t="shared" si="30"/>
        <v>0</v>
      </c>
      <c r="CQ594" s="1">
        <f>IF(Tabela1[[#This Row],[SITUAÇÃO]]="Aprovado",CP594,0)</f>
        <v>0</v>
      </c>
      <c r="CR594" s="1"/>
    </row>
    <row r="595" spans="1:96" x14ac:dyDescent="0.35">
      <c r="A595" s="8"/>
      <c r="B595" s="9"/>
      <c r="C595" s="9"/>
      <c r="D595" s="9"/>
      <c r="E595" s="7"/>
      <c r="F595" s="6"/>
      <c r="CN595" t="str">
        <f t="shared" si="28"/>
        <v/>
      </c>
      <c r="CO595" s="1" t="str">
        <f t="shared" si="29"/>
        <v/>
      </c>
      <c r="CP595" s="1">
        <f t="shared" si="30"/>
        <v>0</v>
      </c>
      <c r="CQ595" s="1">
        <f>IF(Tabela1[[#This Row],[SITUAÇÃO]]="Aprovado",CP595,0)</f>
        <v>0</v>
      </c>
      <c r="CR595" s="1"/>
    </row>
    <row r="596" spans="1:96" x14ac:dyDescent="0.35">
      <c r="A596" s="8"/>
      <c r="B596" s="9"/>
      <c r="C596" s="9"/>
      <c r="D596" s="9"/>
      <c r="E596" s="7"/>
      <c r="F596" s="6"/>
      <c r="CN596" t="str">
        <f t="shared" si="28"/>
        <v/>
      </c>
      <c r="CO596" s="1" t="str">
        <f t="shared" si="29"/>
        <v/>
      </c>
      <c r="CP596" s="1">
        <f t="shared" si="30"/>
        <v>0</v>
      </c>
      <c r="CQ596" s="1">
        <f>IF(Tabela1[[#This Row],[SITUAÇÃO]]="Aprovado",CP596,0)</f>
        <v>0</v>
      </c>
      <c r="CR596" s="1"/>
    </row>
    <row r="597" spans="1:96" x14ac:dyDescent="0.35">
      <c r="A597" s="8"/>
      <c r="B597" s="9"/>
      <c r="C597" s="9"/>
      <c r="D597" s="9"/>
      <c r="E597" s="7"/>
      <c r="F597" s="6"/>
      <c r="CN597" t="str">
        <f t="shared" si="28"/>
        <v/>
      </c>
      <c r="CO597" s="1" t="str">
        <f t="shared" si="29"/>
        <v/>
      </c>
      <c r="CP597" s="1">
        <f t="shared" si="30"/>
        <v>0</v>
      </c>
      <c r="CQ597" s="1">
        <f>IF(Tabela1[[#This Row],[SITUAÇÃO]]="Aprovado",CP597,0)</f>
        <v>0</v>
      </c>
      <c r="CR597" s="1"/>
    </row>
    <row r="598" spans="1:96" x14ac:dyDescent="0.35">
      <c r="A598" s="8"/>
      <c r="B598" s="9"/>
      <c r="C598" s="9"/>
      <c r="D598" s="9"/>
      <c r="E598" s="7"/>
      <c r="F598" s="6"/>
      <c r="CN598" t="str">
        <f t="shared" si="28"/>
        <v/>
      </c>
      <c r="CO598" s="1" t="str">
        <f t="shared" si="29"/>
        <v/>
      </c>
      <c r="CP598" s="1">
        <f t="shared" si="30"/>
        <v>0</v>
      </c>
      <c r="CQ598" s="1">
        <f>IF(Tabela1[[#This Row],[SITUAÇÃO]]="Aprovado",CP598,0)</f>
        <v>0</v>
      </c>
      <c r="CR598" s="1"/>
    </row>
    <row r="599" spans="1:96" x14ac:dyDescent="0.35">
      <c r="A599" s="8"/>
      <c r="B599" s="9"/>
      <c r="C599" s="9"/>
      <c r="D599" s="9"/>
      <c r="E599" s="7"/>
      <c r="F599" s="6"/>
      <c r="CN599" t="str">
        <f t="shared" si="28"/>
        <v/>
      </c>
      <c r="CO599" s="1" t="str">
        <f t="shared" si="29"/>
        <v/>
      </c>
      <c r="CP599" s="1">
        <f t="shared" si="30"/>
        <v>0</v>
      </c>
      <c r="CQ599" s="1">
        <f>IF(Tabela1[[#This Row],[SITUAÇÃO]]="Aprovado",CP599,0)</f>
        <v>0</v>
      </c>
      <c r="CR599" s="1"/>
    </row>
    <row r="600" spans="1:96" x14ac:dyDescent="0.35">
      <c r="A600" s="8"/>
      <c r="B600" s="9"/>
      <c r="C600" s="9"/>
      <c r="D600" s="9"/>
      <c r="E600" s="7"/>
      <c r="F600" s="6"/>
      <c r="CN600" t="str">
        <f t="shared" si="28"/>
        <v/>
      </c>
      <c r="CO600" s="1" t="str">
        <f t="shared" si="29"/>
        <v/>
      </c>
      <c r="CP600" s="1">
        <f t="shared" si="30"/>
        <v>0</v>
      </c>
      <c r="CQ600" s="1">
        <f>IF(Tabela1[[#This Row],[SITUAÇÃO]]="Aprovado",CP600,0)</f>
        <v>0</v>
      </c>
      <c r="CR600" s="1"/>
    </row>
    <row r="601" spans="1:96" x14ac:dyDescent="0.35">
      <c r="A601" s="8"/>
      <c r="B601" s="9"/>
      <c r="C601" s="9"/>
      <c r="D601" s="9"/>
      <c r="E601" s="7"/>
      <c r="F601" s="6"/>
      <c r="CN601" t="str">
        <f t="shared" si="28"/>
        <v/>
      </c>
      <c r="CO601" s="1" t="str">
        <f t="shared" si="29"/>
        <v/>
      </c>
      <c r="CP601" s="1">
        <f t="shared" si="30"/>
        <v>0</v>
      </c>
      <c r="CQ601" s="1">
        <f>IF(Tabela1[[#This Row],[SITUAÇÃO]]="Aprovado",CP601,0)</f>
        <v>0</v>
      </c>
      <c r="CR601" s="1"/>
    </row>
    <row r="602" spans="1:96" x14ac:dyDescent="0.35">
      <c r="A602" s="8"/>
      <c r="B602" s="9"/>
      <c r="C602" s="9"/>
      <c r="D602" s="9"/>
      <c r="E602" s="7"/>
      <c r="F602" s="6"/>
      <c r="CN602" t="str">
        <f t="shared" si="28"/>
        <v/>
      </c>
      <c r="CO602" s="1" t="str">
        <f t="shared" si="29"/>
        <v/>
      </c>
      <c r="CP602" s="1">
        <f t="shared" si="30"/>
        <v>0</v>
      </c>
      <c r="CQ602" s="1">
        <f>IF(Tabela1[[#This Row],[SITUAÇÃO]]="Aprovado",CP602,0)</f>
        <v>0</v>
      </c>
      <c r="CR602" s="1"/>
    </row>
    <row r="603" spans="1:96" x14ac:dyDescent="0.35">
      <c r="A603" s="8"/>
      <c r="B603" s="9"/>
      <c r="C603" s="9"/>
      <c r="D603" s="9"/>
      <c r="E603" s="7"/>
      <c r="F603" s="6"/>
      <c r="CN603" t="str">
        <f t="shared" si="28"/>
        <v/>
      </c>
      <c r="CO603" s="1" t="str">
        <f t="shared" si="29"/>
        <v/>
      </c>
      <c r="CP603" s="1">
        <f t="shared" si="30"/>
        <v>0</v>
      </c>
      <c r="CQ603" s="1">
        <f>IF(Tabela1[[#This Row],[SITUAÇÃO]]="Aprovado",CP603,0)</f>
        <v>0</v>
      </c>
      <c r="CR603" s="1"/>
    </row>
    <row r="604" spans="1:96" x14ac:dyDescent="0.35">
      <c r="A604" s="8"/>
      <c r="B604" s="9"/>
      <c r="C604" s="9"/>
      <c r="D604" s="9"/>
      <c r="E604" s="7"/>
      <c r="F604" s="6"/>
      <c r="CN604" t="str">
        <f t="shared" si="28"/>
        <v/>
      </c>
      <c r="CO604" s="1" t="str">
        <f t="shared" si="29"/>
        <v/>
      </c>
      <c r="CP604" s="1">
        <f t="shared" si="30"/>
        <v>0</v>
      </c>
      <c r="CQ604" s="1">
        <f>IF(Tabela1[[#This Row],[SITUAÇÃO]]="Aprovado",CP604,0)</f>
        <v>0</v>
      </c>
      <c r="CR604" s="1"/>
    </row>
    <row r="605" spans="1:96" x14ac:dyDescent="0.35">
      <c r="A605" s="8"/>
      <c r="B605" s="9"/>
      <c r="C605" s="9"/>
      <c r="D605" s="9"/>
      <c r="E605" s="7"/>
      <c r="F605" s="6"/>
      <c r="CN605" t="str">
        <f t="shared" si="28"/>
        <v/>
      </c>
      <c r="CO605" s="1" t="str">
        <f t="shared" si="29"/>
        <v/>
      </c>
      <c r="CP605" s="1">
        <f t="shared" si="30"/>
        <v>0</v>
      </c>
      <c r="CQ605" s="1">
        <f>IF(Tabela1[[#This Row],[SITUAÇÃO]]="Aprovado",CP605,0)</f>
        <v>0</v>
      </c>
      <c r="CR605" s="1"/>
    </row>
    <row r="606" spans="1:96" x14ac:dyDescent="0.35">
      <c r="A606" s="8"/>
      <c r="B606" s="9"/>
      <c r="C606" s="9"/>
      <c r="D606" s="9"/>
      <c r="E606" s="7"/>
      <c r="F606" s="6"/>
      <c r="CN606" t="str">
        <f t="shared" si="28"/>
        <v/>
      </c>
      <c r="CO606" s="1" t="str">
        <f t="shared" si="29"/>
        <v/>
      </c>
      <c r="CP606" s="1">
        <f t="shared" si="30"/>
        <v>0</v>
      </c>
      <c r="CQ606" s="1">
        <f>IF(Tabela1[[#This Row],[SITUAÇÃO]]="Aprovado",CP606,0)</f>
        <v>0</v>
      </c>
      <c r="CR606" s="1"/>
    </row>
    <row r="607" spans="1:96" x14ac:dyDescent="0.35">
      <c r="A607" s="8"/>
      <c r="B607" s="9"/>
      <c r="C607" s="9"/>
      <c r="D607" s="9"/>
      <c r="E607" s="7"/>
      <c r="F607" s="6"/>
      <c r="CN607" t="str">
        <f t="shared" si="28"/>
        <v/>
      </c>
      <c r="CO607" s="1" t="str">
        <f t="shared" si="29"/>
        <v/>
      </c>
      <c r="CP607" s="1">
        <f t="shared" si="30"/>
        <v>0</v>
      </c>
      <c r="CQ607" s="1">
        <f>IF(Tabela1[[#This Row],[SITUAÇÃO]]="Aprovado",CP607,0)</f>
        <v>0</v>
      </c>
      <c r="CR607" s="1"/>
    </row>
    <row r="608" spans="1:96" x14ac:dyDescent="0.35">
      <c r="A608" s="8"/>
      <c r="B608" s="9"/>
      <c r="C608" s="9"/>
      <c r="D608" s="9"/>
      <c r="E608" s="7"/>
      <c r="F608" s="6"/>
      <c r="CN608" t="str">
        <f t="shared" si="28"/>
        <v/>
      </c>
      <c r="CO608" s="1" t="str">
        <f t="shared" si="29"/>
        <v/>
      </c>
      <c r="CP608" s="1">
        <f t="shared" si="30"/>
        <v>0</v>
      </c>
      <c r="CQ608" s="1">
        <f>IF(Tabela1[[#This Row],[SITUAÇÃO]]="Aprovado",CP608,0)</f>
        <v>0</v>
      </c>
      <c r="CR608" s="1"/>
    </row>
    <row r="609" spans="1:96" x14ac:dyDescent="0.35">
      <c r="A609" s="8"/>
      <c r="B609" s="9"/>
      <c r="C609" s="9"/>
      <c r="D609" s="9"/>
      <c r="E609" s="7"/>
      <c r="F609" s="6"/>
      <c r="CN609" t="str">
        <f t="shared" si="28"/>
        <v/>
      </c>
      <c r="CO609" s="1" t="str">
        <f t="shared" si="29"/>
        <v/>
      </c>
      <c r="CP609" s="1">
        <f t="shared" si="30"/>
        <v>0</v>
      </c>
      <c r="CQ609" s="1">
        <f>IF(Tabela1[[#This Row],[SITUAÇÃO]]="Aprovado",CP609,0)</f>
        <v>0</v>
      </c>
      <c r="CR609" s="1"/>
    </row>
    <row r="610" spans="1:96" x14ac:dyDescent="0.35">
      <c r="A610" s="8"/>
      <c r="B610" s="9"/>
      <c r="C610" s="9"/>
      <c r="D610" s="9"/>
      <c r="E610" s="7"/>
      <c r="F610" s="6"/>
      <c r="CN610" t="str">
        <f t="shared" si="28"/>
        <v/>
      </c>
      <c r="CO610" s="1" t="str">
        <f t="shared" si="29"/>
        <v/>
      </c>
      <c r="CP610" s="1">
        <f t="shared" si="30"/>
        <v>0</v>
      </c>
      <c r="CQ610" s="1">
        <f>IF(Tabela1[[#This Row],[SITUAÇÃO]]="Aprovado",CP610,0)</f>
        <v>0</v>
      </c>
      <c r="CR610" s="1"/>
    </row>
    <row r="611" spans="1:96" x14ac:dyDescent="0.35">
      <c r="A611" s="8"/>
      <c r="B611" s="9"/>
      <c r="C611" s="9"/>
      <c r="D611" s="9"/>
      <c r="E611" s="7"/>
      <c r="F611" s="6"/>
      <c r="CN611" t="str">
        <f t="shared" si="28"/>
        <v/>
      </c>
      <c r="CO611" s="1" t="str">
        <f t="shared" si="29"/>
        <v/>
      </c>
      <c r="CP611" s="1">
        <f t="shared" si="30"/>
        <v>0</v>
      </c>
      <c r="CQ611" s="1">
        <f>IF(Tabela1[[#This Row],[SITUAÇÃO]]="Aprovado",CP611,0)</f>
        <v>0</v>
      </c>
      <c r="CR611" s="1"/>
    </row>
    <row r="612" spans="1:96" x14ac:dyDescent="0.35">
      <c r="A612" s="8"/>
      <c r="B612" s="9"/>
      <c r="C612" s="9"/>
      <c r="D612" s="9"/>
      <c r="E612" s="7"/>
      <c r="F612" s="6"/>
      <c r="CN612" t="str">
        <f t="shared" si="28"/>
        <v/>
      </c>
      <c r="CO612" s="1" t="str">
        <f t="shared" si="29"/>
        <v/>
      </c>
      <c r="CP612" s="1">
        <f t="shared" si="30"/>
        <v>0</v>
      </c>
      <c r="CQ612" s="1">
        <f>IF(Tabela1[[#This Row],[SITUAÇÃO]]="Aprovado",CP612,0)</f>
        <v>0</v>
      </c>
      <c r="CR612" s="1"/>
    </row>
    <row r="613" spans="1:96" x14ac:dyDescent="0.35">
      <c r="A613" s="8"/>
      <c r="B613" s="9"/>
      <c r="C613" s="9"/>
      <c r="D613" s="9"/>
      <c r="E613" s="7"/>
      <c r="F613" s="6"/>
      <c r="CN613" t="str">
        <f t="shared" si="28"/>
        <v/>
      </c>
      <c r="CO613" s="1" t="str">
        <f t="shared" si="29"/>
        <v/>
      </c>
      <c r="CP613" s="1">
        <f t="shared" si="30"/>
        <v>0</v>
      </c>
      <c r="CQ613" s="1">
        <f>IF(Tabela1[[#This Row],[SITUAÇÃO]]="Aprovado",CP613,0)</f>
        <v>0</v>
      </c>
      <c r="CR613" s="1"/>
    </row>
    <row r="614" spans="1:96" x14ac:dyDescent="0.35">
      <c r="A614" s="8"/>
      <c r="B614" s="9"/>
      <c r="C614" s="9"/>
      <c r="D614" s="9"/>
      <c r="E614" s="7"/>
      <c r="F614" s="6"/>
      <c r="CN614" t="str">
        <f t="shared" si="28"/>
        <v/>
      </c>
      <c r="CO614" s="1" t="str">
        <f t="shared" si="29"/>
        <v/>
      </c>
      <c r="CP614" s="1">
        <f t="shared" si="30"/>
        <v>0</v>
      </c>
      <c r="CQ614" s="1">
        <f>IF(Tabela1[[#This Row],[SITUAÇÃO]]="Aprovado",CP614,0)</f>
        <v>0</v>
      </c>
      <c r="CR614" s="1"/>
    </row>
    <row r="615" spans="1:96" x14ac:dyDescent="0.35">
      <c r="A615" s="8"/>
      <c r="B615" s="9"/>
      <c r="C615" s="9"/>
      <c r="D615" s="9"/>
      <c r="E615" s="7"/>
      <c r="F615" s="6"/>
      <c r="CN615" t="str">
        <f t="shared" si="28"/>
        <v/>
      </c>
      <c r="CO615" s="1" t="str">
        <f t="shared" si="29"/>
        <v/>
      </c>
      <c r="CP615" s="1">
        <f t="shared" si="30"/>
        <v>0</v>
      </c>
      <c r="CQ615" s="1">
        <f>IF(Tabela1[[#This Row],[SITUAÇÃO]]="Aprovado",CP615,0)</f>
        <v>0</v>
      </c>
      <c r="CR615" s="1"/>
    </row>
    <row r="616" spans="1:96" x14ac:dyDescent="0.35">
      <c r="A616" s="8"/>
      <c r="B616" s="9"/>
      <c r="C616" s="9"/>
      <c r="D616" s="9"/>
      <c r="E616" s="7"/>
      <c r="F616" s="6"/>
      <c r="CN616" t="str">
        <f t="shared" si="28"/>
        <v/>
      </c>
      <c r="CO616" s="1" t="str">
        <f t="shared" si="29"/>
        <v/>
      </c>
      <c r="CP616" s="1">
        <f t="shared" si="30"/>
        <v>0</v>
      </c>
      <c r="CQ616" s="1">
        <f>IF(Tabela1[[#This Row],[SITUAÇÃO]]="Aprovado",CP616,0)</f>
        <v>0</v>
      </c>
      <c r="CR616" s="1"/>
    </row>
    <row r="617" spans="1:96" x14ac:dyDescent="0.35">
      <c r="A617" s="8"/>
      <c r="B617" s="9"/>
      <c r="C617" s="9"/>
      <c r="D617" s="9"/>
      <c r="E617" s="7"/>
      <c r="F617" s="6"/>
      <c r="CN617" t="str">
        <f t="shared" si="28"/>
        <v/>
      </c>
      <c r="CO617" s="1" t="str">
        <f t="shared" si="29"/>
        <v/>
      </c>
      <c r="CP617" s="1">
        <f t="shared" si="30"/>
        <v>0</v>
      </c>
      <c r="CQ617" s="1">
        <f>IF(Tabela1[[#This Row],[SITUAÇÃO]]="Aprovado",CP617,0)</f>
        <v>0</v>
      </c>
      <c r="CR617" s="1"/>
    </row>
    <row r="618" spans="1:96" x14ac:dyDescent="0.35">
      <c r="A618" s="8"/>
      <c r="B618" s="9"/>
      <c r="C618" s="9"/>
      <c r="D618" s="9"/>
      <c r="E618" s="7"/>
      <c r="F618" s="6"/>
      <c r="CN618" t="str">
        <f t="shared" si="28"/>
        <v/>
      </c>
      <c r="CO618" s="1" t="str">
        <f t="shared" si="29"/>
        <v/>
      </c>
      <c r="CP618" s="1">
        <f t="shared" si="30"/>
        <v>0</v>
      </c>
      <c r="CQ618" s="1">
        <f>IF(Tabela1[[#This Row],[SITUAÇÃO]]="Aprovado",CP618,0)</f>
        <v>0</v>
      </c>
      <c r="CR618" s="1"/>
    </row>
    <row r="619" spans="1:96" x14ac:dyDescent="0.35">
      <c r="A619" s="8"/>
      <c r="B619" s="9"/>
      <c r="C619" s="9"/>
      <c r="D619" s="9"/>
      <c r="E619" s="7"/>
      <c r="F619" s="6"/>
      <c r="CN619" t="str">
        <f t="shared" si="28"/>
        <v/>
      </c>
      <c r="CO619" s="1" t="str">
        <f t="shared" si="29"/>
        <v/>
      </c>
      <c r="CP619" s="1">
        <f t="shared" si="30"/>
        <v>0</v>
      </c>
      <c r="CQ619" s="1">
        <f>IF(Tabela1[[#This Row],[SITUAÇÃO]]="Aprovado",CP619,0)</f>
        <v>0</v>
      </c>
      <c r="CR619" s="1"/>
    </row>
    <row r="620" spans="1:96" x14ac:dyDescent="0.35">
      <c r="A620" s="8"/>
      <c r="B620" s="9"/>
      <c r="C620" s="9"/>
      <c r="D620" s="9"/>
      <c r="E620" s="7"/>
      <c r="F620" s="6"/>
      <c r="CN620" t="str">
        <f t="shared" si="28"/>
        <v/>
      </c>
      <c r="CO620" s="1" t="str">
        <f t="shared" si="29"/>
        <v/>
      </c>
      <c r="CP620" s="1">
        <f t="shared" si="30"/>
        <v>0</v>
      </c>
      <c r="CQ620" s="1">
        <f>IF(Tabela1[[#This Row],[SITUAÇÃO]]="Aprovado",CP620,0)</f>
        <v>0</v>
      </c>
      <c r="CR620" s="1"/>
    </row>
    <row r="621" spans="1:96" x14ac:dyDescent="0.35">
      <c r="A621" s="8"/>
      <c r="B621" s="9"/>
      <c r="C621" s="9"/>
      <c r="D621" s="9"/>
      <c r="E621" s="7"/>
      <c r="F621" s="6"/>
      <c r="CN621" t="str">
        <f t="shared" si="28"/>
        <v/>
      </c>
      <c r="CO621" s="1" t="str">
        <f t="shared" si="29"/>
        <v/>
      </c>
      <c r="CP621" s="1">
        <f t="shared" si="30"/>
        <v>0</v>
      </c>
      <c r="CQ621" s="1">
        <f>IF(Tabela1[[#This Row],[SITUAÇÃO]]="Aprovado",CP621,0)</f>
        <v>0</v>
      </c>
      <c r="CR621" s="1"/>
    </row>
    <row r="622" spans="1:96" x14ac:dyDescent="0.35">
      <c r="A622" s="8"/>
      <c r="B622" s="9"/>
      <c r="C622" s="9"/>
      <c r="D622" s="9"/>
      <c r="E622" s="7"/>
      <c r="F622" s="6"/>
      <c r="CN622" t="str">
        <f t="shared" si="28"/>
        <v/>
      </c>
      <c r="CO622" s="1" t="str">
        <f t="shared" si="29"/>
        <v/>
      </c>
      <c r="CP622" s="1">
        <f t="shared" si="30"/>
        <v>0</v>
      </c>
      <c r="CQ622" s="1">
        <f>IF(Tabela1[[#This Row],[SITUAÇÃO]]="Aprovado",CP622,0)</f>
        <v>0</v>
      </c>
      <c r="CR622" s="1"/>
    </row>
    <row r="623" spans="1:96" x14ac:dyDescent="0.35">
      <c r="A623" s="8"/>
      <c r="B623" s="9"/>
      <c r="C623" s="9"/>
      <c r="D623" s="9"/>
      <c r="E623" s="7"/>
      <c r="F623" s="6"/>
      <c r="CN623" t="str">
        <f t="shared" si="28"/>
        <v/>
      </c>
      <c r="CO623" s="1" t="str">
        <f t="shared" si="29"/>
        <v/>
      </c>
      <c r="CP623" s="1">
        <f t="shared" si="30"/>
        <v>0</v>
      </c>
      <c r="CQ623" s="1">
        <f>IF(Tabela1[[#This Row],[SITUAÇÃO]]="Aprovado",CP623,0)</f>
        <v>0</v>
      </c>
      <c r="CR623" s="1"/>
    </row>
    <row r="624" spans="1:96" x14ac:dyDescent="0.35">
      <c r="A624" s="8"/>
      <c r="B624" s="9"/>
      <c r="C624" s="9"/>
      <c r="D624" s="9"/>
      <c r="E624" s="7"/>
      <c r="F624" s="6"/>
      <c r="CN624" t="str">
        <f t="shared" si="28"/>
        <v/>
      </c>
      <c r="CO624" s="1" t="str">
        <f t="shared" si="29"/>
        <v/>
      </c>
      <c r="CP624" s="1">
        <f t="shared" si="30"/>
        <v>0</v>
      </c>
      <c r="CQ624" s="1">
        <f>IF(Tabela1[[#This Row],[SITUAÇÃO]]="Aprovado",CP624,0)</f>
        <v>0</v>
      </c>
      <c r="CR624" s="1"/>
    </row>
    <row r="625" spans="1:96" x14ac:dyDescent="0.35">
      <c r="A625" s="8"/>
      <c r="B625" s="9"/>
      <c r="C625" s="9"/>
      <c r="D625" s="9"/>
      <c r="E625" s="7"/>
      <c r="F625" s="6"/>
      <c r="CN625" t="str">
        <f t="shared" si="28"/>
        <v/>
      </c>
      <c r="CO625" s="1" t="str">
        <f t="shared" si="29"/>
        <v/>
      </c>
      <c r="CP625" s="1">
        <f t="shared" si="30"/>
        <v>0</v>
      </c>
      <c r="CQ625" s="1">
        <f>IF(Tabela1[[#This Row],[SITUAÇÃO]]="Aprovado",CP625,0)</f>
        <v>0</v>
      </c>
      <c r="CR625" s="1"/>
    </row>
    <row r="626" spans="1:96" x14ac:dyDescent="0.35">
      <c r="A626" s="8"/>
      <c r="B626" s="9"/>
      <c r="C626" s="9"/>
      <c r="D626" s="9"/>
      <c r="E626" s="7"/>
      <c r="F626" s="6"/>
      <c r="CN626" t="str">
        <f t="shared" si="28"/>
        <v/>
      </c>
      <c r="CO626" s="1" t="str">
        <f t="shared" si="29"/>
        <v/>
      </c>
      <c r="CP626" s="1">
        <f t="shared" si="30"/>
        <v>0</v>
      </c>
      <c r="CQ626" s="1">
        <f>IF(Tabela1[[#This Row],[SITUAÇÃO]]="Aprovado",CP626,0)</f>
        <v>0</v>
      </c>
      <c r="CR626" s="1"/>
    </row>
    <row r="627" spans="1:96" x14ac:dyDescent="0.35">
      <c r="A627" s="8"/>
      <c r="B627" s="9"/>
      <c r="C627" s="9"/>
      <c r="D627" s="9"/>
      <c r="E627" s="7"/>
      <c r="F627" s="6"/>
      <c r="CN627" t="str">
        <f t="shared" si="28"/>
        <v/>
      </c>
      <c r="CO627" s="1" t="str">
        <f t="shared" si="29"/>
        <v/>
      </c>
      <c r="CP627" s="1">
        <f t="shared" si="30"/>
        <v>0</v>
      </c>
      <c r="CQ627" s="1">
        <f>IF(Tabela1[[#This Row],[SITUAÇÃO]]="Aprovado",CP627,0)</f>
        <v>0</v>
      </c>
      <c r="CR627" s="1"/>
    </row>
    <row r="628" spans="1:96" x14ac:dyDescent="0.35">
      <c r="A628" s="8"/>
      <c r="B628" s="9"/>
      <c r="C628" s="9"/>
      <c r="D628" s="9"/>
      <c r="E628" s="7"/>
      <c r="F628" s="6"/>
      <c r="CN628" t="str">
        <f t="shared" si="28"/>
        <v/>
      </c>
      <c r="CO628" s="1" t="str">
        <f t="shared" si="29"/>
        <v/>
      </c>
      <c r="CP628" s="1">
        <f t="shared" si="30"/>
        <v>0</v>
      </c>
      <c r="CQ628" s="1">
        <f>IF(Tabela1[[#This Row],[SITUAÇÃO]]="Aprovado",CP628,0)</f>
        <v>0</v>
      </c>
      <c r="CR628" s="1"/>
    </row>
    <row r="629" spans="1:96" x14ac:dyDescent="0.35">
      <c r="A629" s="8"/>
      <c r="B629" s="9"/>
      <c r="C629" s="9"/>
      <c r="D629" s="9"/>
      <c r="E629" s="7"/>
      <c r="F629" s="6"/>
      <c r="CN629" t="str">
        <f t="shared" si="28"/>
        <v/>
      </c>
      <c r="CO629" s="1" t="str">
        <f t="shared" si="29"/>
        <v/>
      </c>
      <c r="CP629" s="1">
        <f t="shared" si="30"/>
        <v>0</v>
      </c>
      <c r="CQ629" s="1">
        <f>IF(Tabela1[[#This Row],[SITUAÇÃO]]="Aprovado",CP629,0)</f>
        <v>0</v>
      </c>
      <c r="CR629" s="1"/>
    </row>
    <row r="630" spans="1:96" x14ac:dyDescent="0.35">
      <c r="A630" s="8"/>
      <c r="B630" s="9"/>
      <c r="C630" s="9"/>
      <c r="D630" s="9"/>
      <c r="E630" s="7"/>
      <c r="F630" s="6"/>
      <c r="CN630" t="str">
        <f t="shared" si="28"/>
        <v/>
      </c>
      <c r="CO630" s="1" t="str">
        <f t="shared" si="29"/>
        <v/>
      </c>
      <c r="CP630" s="1">
        <f t="shared" si="30"/>
        <v>0</v>
      </c>
      <c r="CQ630" s="1">
        <f>IF(Tabela1[[#This Row],[SITUAÇÃO]]="Aprovado",CP630,0)</f>
        <v>0</v>
      </c>
      <c r="CR630" s="1"/>
    </row>
    <row r="631" spans="1:96" x14ac:dyDescent="0.35">
      <c r="A631" s="8"/>
      <c r="B631" s="9"/>
      <c r="C631" s="9"/>
      <c r="D631" s="9"/>
      <c r="E631" s="7"/>
      <c r="F631" s="6"/>
      <c r="CN631" t="str">
        <f t="shared" si="28"/>
        <v/>
      </c>
      <c r="CO631" s="1" t="str">
        <f t="shared" si="29"/>
        <v/>
      </c>
      <c r="CP631" s="1">
        <f t="shared" si="30"/>
        <v>0</v>
      </c>
      <c r="CQ631" s="1">
        <f>IF(Tabela1[[#This Row],[SITUAÇÃO]]="Aprovado",CP631,0)</f>
        <v>0</v>
      </c>
      <c r="CR631" s="1"/>
    </row>
    <row r="632" spans="1:96" x14ac:dyDescent="0.35">
      <c r="A632" s="8"/>
      <c r="B632" s="9"/>
      <c r="C632" s="9"/>
      <c r="D632" s="9"/>
      <c r="E632" s="7"/>
      <c r="F632" s="6"/>
      <c r="CN632" t="str">
        <f t="shared" si="28"/>
        <v/>
      </c>
      <c r="CO632" s="1" t="str">
        <f t="shared" si="29"/>
        <v/>
      </c>
      <c r="CP632" s="1">
        <f t="shared" si="30"/>
        <v>0</v>
      </c>
      <c r="CQ632" s="1">
        <f>IF(Tabela1[[#This Row],[SITUAÇÃO]]="Aprovado",CP632,0)</f>
        <v>0</v>
      </c>
      <c r="CR632" s="1"/>
    </row>
    <row r="633" spans="1:96" x14ac:dyDescent="0.35">
      <c r="A633" s="8"/>
      <c r="B633" s="9"/>
      <c r="C633" s="9"/>
      <c r="D633" s="9"/>
      <c r="E633" s="7"/>
      <c r="F633" s="6"/>
      <c r="CN633" t="str">
        <f t="shared" si="28"/>
        <v/>
      </c>
      <c r="CO633" s="1" t="str">
        <f t="shared" si="29"/>
        <v/>
      </c>
      <c r="CP633" s="1">
        <f t="shared" si="30"/>
        <v>0</v>
      </c>
      <c r="CQ633" s="1">
        <f>IF(Tabela1[[#This Row],[SITUAÇÃO]]="Aprovado",CP633,0)</f>
        <v>0</v>
      </c>
      <c r="CR633" s="1"/>
    </row>
    <row r="634" spans="1:96" x14ac:dyDescent="0.35">
      <c r="A634" s="8"/>
      <c r="B634" s="9"/>
      <c r="C634" s="9"/>
      <c r="D634" s="9"/>
      <c r="E634" s="7"/>
      <c r="F634" s="6"/>
      <c r="CN634" t="str">
        <f t="shared" ref="CN634:CN697" si="31">LEFT(A634,7)</f>
        <v/>
      </c>
      <c r="CO634" s="1" t="str">
        <f t="shared" ref="CO634:CO697" si="32">LEFT(CN634,2)</f>
        <v/>
      </c>
      <c r="CP634" s="1">
        <f t="shared" ref="CP634:CP697" si="33">IFERROR(C634,0)</f>
        <v>0</v>
      </c>
      <c r="CQ634" s="1">
        <f>IF(Tabela1[[#This Row],[SITUAÇÃO]]="Aprovado",CP634,0)</f>
        <v>0</v>
      </c>
      <c r="CR634" s="1"/>
    </row>
    <row r="635" spans="1:96" x14ac:dyDescent="0.35">
      <c r="A635" s="8"/>
      <c r="B635" s="9"/>
      <c r="C635" s="9"/>
      <c r="D635" s="9"/>
      <c r="E635" s="7"/>
      <c r="F635" s="6"/>
      <c r="CN635" t="str">
        <f t="shared" si="31"/>
        <v/>
      </c>
      <c r="CO635" s="1" t="str">
        <f t="shared" si="32"/>
        <v/>
      </c>
      <c r="CP635" s="1">
        <f t="shared" si="33"/>
        <v>0</v>
      </c>
      <c r="CQ635" s="1">
        <f>IF(Tabela1[[#This Row],[SITUAÇÃO]]="Aprovado",CP635,0)</f>
        <v>0</v>
      </c>
      <c r="CR635" s="1"/>
    </row>
    <row r="636" spans="1:96" x14ac:dyDescent="0.35">
      <c r="A636" s="8"/>
      <c r="B636" s="9"/>
      <c r="C636" s="9"/>
      <c r="D636" s="9"/>
      <c r="E636" s="7"/>
      <c r="F636" s="6"/>
      <c r="CN636" t="str">
        <f t="shared" si="31"/>
        <v/>
      </c>
      <c r="CO636" s="1" t="str">
        <f t="shared" si="32"/>
        <v/>
      </c>
      <c r="CP636" s="1">
        <f t="shared" si="33"/>
        <v>0</v>
      </c>
      <c r="CQ636" s="1">
        <f>IF(Tabela1[[#This Row],[SITUAÇÃO]]="Aprovado",CP636,0)</f>
        <v>0</v>
      </c>
      <c r="CR636" s="1"/>
    </row>
    <row r="637" spans="1:96" x14ac:dyDescent="0.35">
      <c r="A637" s="8"/>
      <c r="B637" s="9"/>
      <c r="C637" s="9"/>
      <c r="D637" s="9"/>
      <c r="E637" s="7"/>
      <c r="F637" s="6"/>
      <c r="CN637" t="str">
        <f t="shared" si="31"/>
        <v/>
      </c>
      <c r="CO637" s="1" t="str">
        <f t="shared" si="32"/>
        <v/>
      </c>
      <c r="CP637" s="1">
        <f t="shared" si="33"/>
        <v>0</v>
      </c>
      <c r="CQ637" s="1">
        <f>IF(Tabela1[[#This Row],[SITUAÇÃO]]="Aprovado",CP637,0)</f>
        <v>0</v>
      </c>
      <c r="CR637" s="1"/>
    </row>
    <row r="638" spans="1:96" x14ac:dyDescent="0.35">
      <c r="A638" s="8"/>
      <c r="B638" s="9"/>
      <c r="C638" s="9"/>
      <c r="D638" s="9"/>
      <c r="E638" s="7"/>
      <c r="F638" s="6"/>
      <c r="CN638" t="str">
        <f t="shared" si="31"/>
        <v/>
      </c>
      <c r="CO638" s="1" t="str">
        <f t="shared" si="32"/>
        <v/>
      </c>
      <c r="CP638" s="1">
        <f t="shared" si="33"/>
        <v>0</v>
      </c>
      <c r="CQ638" s="1">
        <f>IF(Tabela1[[#This Row],[SITUAÇÃO]]="Aprovado",CP638,0)</f>
        <v>0</v>
      </c>
      <c r="CR638" s="1"/>
    </row>
    <row r="639" spans="1:96" x14ac:dyDescent="0.35">
      <c r="A639" s="8"/>
      <c r="B639" s="9"/>
      <c r="C639" s="9"/>
      <c r="D639" s="9"/>
      <c r="E639" s="7"/>
      <c r="F639" s="6"/>
      <c r="CN639" t="str">
        <f t="shared" si="31"/>
        <v/>
      </c>
      <c r="CO639" s="1" t="str">
        <f t="shared" si="32"/>
        <v/>
      </c>
      <c r="CP639" s="1">
        <f t="shared" si="33"/>
        <v>0</v>
      </c>
      <c r="CQ639" s="1">
        <f>IF(Tabela1[[#This Row],[SITUAÇÃO]]="Aprovado",CP639,0)</f>
        <v>0</v>
      </c>
      <c r="CR639" s="1"/>
    </row>
    <row r="640" spans="1:96" x14ac:dyDescent="0.35">
      <c r="A640" s="8"/>
      <c r="B640" s="9"/>
      <c r="C640" s="9"/>
      <c r="D640" s="9"/>
      <c r="E640" s="7"/>
      <c r="F640" s="6"/>
      <c r="CN640" t="str">
        <f t="shared" si="31"/>
        <v/>
      </c>
      <c r="CO640" s="1" t="str">
        <f t="shared" si="32"/>
        <v/>
      </c>
      <c r="CP640" s="1">
        <f t="shared" si="33"/>
        <v>0</v>
      </c>
      <c r="CQ640" s="1">
        <f>IF(Tabela1[[#This Row],[SITUAÇÃO]]="Aprovado",CP640,0)</f>
        <v>0</v>
      </c>
      <c r="CR640" s="1"/>
    </row>
    <row r="641" spans="1:96" x14ac:dyDescent="0.35">
      <c r="A641" s="8"/>
      <c r="B641" s="9"/>
      <c r="C641" s="9"/>
      <c r="D641" s="9"/>
      <c r="E641" s="7"/>
      <c r="F641" s="6"/>
      <c r="CN641" t="str">
        <f t="shared" si="31"/>
        <v/>
      </c>
      <c r="CO641" s="1" t="str">
        <f t="shared" si="32"/>
        <v/>
      </c>
      <c r="CP641" s="1">
        <f t="shared" si="33"/>
        <v>0</v>
      </c>
      <c r="CQ641" s="1">
        <f>IF(Tabela1[[#This Row],[SITUAÇÃO]]="Aprovado",CP641,0)</f>
        <v>0</v>
      </c>
      <c r="CR641" s="1"/>
    </row>
    <row r="642" spans="1:96" x14ac:dyDescent="0.35">
      <c r="A642" s="8"/>
      <c r="B642" s="9"/>
      <c r="C642" s="9"/>
      <c r="D642" s="9"/>
      <c r="E642" s="7"/>
      <c r="F642" s="6"/>
      <c r="CN642" t="str">
        <f t="shared" si="31"/>
        <v/>
      </c>
      <c r="CO642" s="1" t="str">
        <f t="shared" si="32"/>
        <v/>
      </c>
      <c r="CP642" s="1">
        <f t="shared" si="33"/>
        <v>0</v>
      </c>
      <c r="CQ642" s="1">
        <f>IF(Tabela1[[#This Row],[SITUAÇÃO]]="Aprovado",CP642,0)</f>
        <v>0</v>
      </c>
      <c r="CR642" s="1"/>
    </row>
    <row r="643" spans="1:96" x14ac:dyDescent="0.35">
      <c r="A643" s="8"/>
      <c r="B643" s="9"/>
      <c r="C643" s="9"/>
      <c r="D643" s="9"/>
      <c r="E643" s="7"/>
      <c r="F643" s="6"/>
      <c r="CN643" t="str">
        <f t="shared" si="31"/>
        <v/>
      </c>
      <c r="CO643" s="1" t="str">
        <f t="shared" si="32"/>
        <v/>
      </c>
      <c r="CP643" s="1">
        <f t="shared" si="33"/>
        <v>0</v>
      </c>
      <c r="CQ643" s="1">
        <f>IF(Tabela1[[#This Row],[SITUAÇÃO]]="Aprovado",CP643,0)</f>
        <v>0</v>
      </c>
      <c r="CR643" s="1"/>
    </row>
    <row r="644" spans="1:96" x14ac:dyDescent="0.35">
      <c r="A644" s="8"/>
      <c r="B644" s="9"/>
      <c r="C644" s="9"/>
      <c r="D644" s="9"/>
      <c r="E644" s="7"/>
      <c r="F644" s="6"/>
      <c r="CN644" t="str">
        <f t="shared" si="31"/>
        <v/>
      </c>
      <c r="CO644" s="1" t="str">
        <f t="shared" si="32"/>
        <v/>
      </c>
      <c r="CP644" s="1">
        <f t="shared" si="33"/>
        <v>0</v>
      </c>
      <c r="CQ644" s="1">
        <f>IF(Tabela1[[#This Row],[SITUAÇÃO]]="Aprovado",CP644,0)</f>
        <v>0</v>
      </c>
      <c r="CR644" s="1"/>
    </row>
    <row r="645" spans="1:96" x14ac:dyDescent="0.35">
      <c r="A645" s="8"/>
      <c r="B645" s="9"/>
      <c r="C645" s="9"/>
      <c r="D645" s="9"/>
      <c r="E645" s="7"/>
      <c r="F645" s="6"/>
      <c r="CN645" t="str">
        <f t="shared" si="31"/>
        <v/>
      </c>
      <c r="CO645" s="1" t="str">
        <f t="shared" si="32"/>
        <v/>
      </c>
      <c r="CP645" s="1">
        <f t="shared" si="33"/>
        <v>0</v>
      </c>
      <c r="CQ645" s="1">
        <f>IF(Tabela1[[#This Row],[SITUAÇÃO]]="Aprovado",CP645,0)</f>
        <v>0</v>
      </c>
      <c r="CR645" s="1"/>
    </row>
    <row r="646" spans="1:96" x14ac:dyDescent="0.35">
      <c r="A646" s="8"/>
      <c r="B646" s="9"/>
      <c r="C646" s="9"/>
      <c r="D646" s="9"/>
      <c r="E646" s="7"/>
      <c r="F646" s="6"/>
      <c r="CN646" t="str">
        <f t="shared" si="31"/>
        <v/>
      </c>
      <c r="CO646" s="1" t="str">
        <f t="shared" si="32"/>
        <v/>
      </c>
      <c r="CP646" s="1">
        <f t="shared" si="33"/>
        <v>0</v>
      </c>
      <c r="CQ646" s="1">
        <f>IF(Tabela1[[#This Row],[SITUAÇÃO]]="Aprovado",CP646,0)</f>
        <v>0</v>
      </c>
      <c r="CR646" s="1"/>
    </row>
    <row r="647" spans="1:96" x14ac:dyDescent="0.35">
      <c r="A647" s="8"/>
      <c r="B647" s="9"/>
      <c r="C647" s="9"/>
      <c r="D647" s="9"/>
      <c r="E647" s="7"/>
      <c r="F647" s="6"/>
      <c r="CN647" t="str">
        <f t="shared" si="31"/>
        <v/>
      </c>
      <c r="CO647" s="1" t="str">
        <f t="shared" si="32"/>
        <v/>
      </c>
      <c r="CP647" s="1">
        <f t="shared" si="33"/>
        <v>0</v>
      </c>
      <c r="CQ647" s="1">
        <f>IF(Tabela1[[#This Row],[SITUAÇÃO]]="Aprovado",CP647,0)</f>
        <v>0</v>
      </c>
      <c r="CR647" s="1"/>
    </row>
    <row r="648" spans="1:96" x14ac:dyDescent="0.35">
      <c r="A648" s="8"/>
      <c r="B648" s="9"/>
      <c r="C648" s="9"/>
      <c r="D648" s="9"/>
      <c r="E648" s="7"/>
      <c r="F648" s="6"/>
      <c r="CN648" t="str">
        <f t="shared" si="31"/>
        <v/>
      </c>
      <c r="CO648" s="1" t="str">
        <f t="shared" si="32"/>
        <v/>
      </c>
      <c r="CP648" s="1">
        <f t="shared" si="33"/>
        <v>0</v>
      </c>
      <c r="CQ648" s="1">
        <f>IF(Tabela1[[#This Row],[SITUAÇÃO]]="Aprovado",CP648,0)</f>
        <v>0</v>
      </c>
      <c r="CR648" s="1"/>
    </row>
    <row r="649" spans="1:96" x14ac:dyDescent="0.35">
      <c r="A649" s="8"/>
      <c r="B649" s="9"/>
      <c r="C649" s="9"/>
      <c r="D649" s="9"/>
      <c r="E649" s="7"/>
      <c r="F649" s="6"/>
      <c r="CN649" t="str">
        <f t="shared" si="31"/>
        <v/>
      </c>
      <c r="CO649" s="1" t="str">
        <f t="shared" si="32"/>
        <v/>
      </c>
      <c r="CP649" s="1">
        <f t="shared" si="33"/>
        <v>0</v>
      </c>
      <c r="CQ649" s="1">
        <f>IF(Tabela1[[#This Row],[SITUAÇÃO]]="Aprovado",CP649,0)</f>
        <v>0</v>
      </c>
      <c r="CR649" s="1"/>
    </row>
    <row r="650" spans="1:96" x14ac:dyDescent="0.35">
      <c r="A650" s="8"/>
      <c r="B650" s="9"/>
      <c r="C650" s="9"/>
      <c r="D650" s="9"/>
      <c r="E650" s="7"/>
      <c r="F650" s="6"/>
      <c r="CN650" t="str">
        <f t="shared" si="31"/>
        <v/>
      </c>
      <c r="CO650" s="1" t="str">
        <f t="shared" si="32"/>
        <v/>
      </c>
      <c r="CP650" s="1">
        <f t="shared" si="33"/>
        <v>0</v>
      </c>
      <c r="CQ650" s="1">
        <f>IF(Tabela1[[#This Row],[SITUAÇÃO]]="Aprovado",CP650,0)</f>
        <v>0</v>
      </c>
      <c r="CR650" s="1"/>
    </row>
    <row r="651" spans="1:96" x14ac:dyDescent="0.35">
      <c r="A651" s="8"/>
      <c r="B651" s="9"/>
      <c r="C651" s="9"/>
      <c r="D651" s="9"/>
      <c r="E651" s="7"/>
      <c r="F651" s="6"/>
      <c r="CN651" t="str">
        <f t="shared" si="31"/>
        <v/>
      </c>
      <c r="CO651" s="1" t="str">
        <f t="shared" si="32"/>
        <v/>
      </c>
      <c r="CP651" s="1">
        <f t="shared" si="33"/>
        <v>0</v>
      </c>
      <c r="CQ651" s="1">
        <f>IF(Tabela1[[#This Row],[SITUAÇÃO]]="Aprovado",CP651,0)</f>
        <v>0</v>
      </c>
      <c r="CR651" s="1"/>
    </row>
    <row r="652" spans="1:96" x14ac:dyDescent="0.35">
      <c r="A652" s="8"/>
      <c r="B652" s="9"/>
      <c r="C652" s="9"/>
      <c r="D652" s="9"/>
      <c r="E652" s="7"/>
      <c r="F652" s="6"/>
      <c r="CN652" t="str">
        <f t="shared" si="31"/>
        <v/>
      </c>
      <c r="CO652" s="1" t="str">
        <f t="shared" si="32"/>
        <v/>
      </c>
      <c r="CP652" s="1">
        <f t="shared" si="33"/>
        <v>0</v>
      </c>
      <c r="CQ652" s="1">
        <f>IF(Tabela1[[#This Row],[SITUAÇÃO]]="Aprovado",CP652,0)</f>
        <v>0</v>
      </c>
      <c r="CR652" s="1"/>
    </row>
    <row r="653" spans="1:96" x14ac:dyDescent="0.35">
      <c r="A653" s="8"/>
      <c r="B653" s="9"/>
      <c r="C653" s="9"/>
      <c r="D653" s="9"/>
      <c r="E653" s="7"/>
      <c r="F653" s="6"/>
      <c r="CN653" t="str">
        <f t="shared" si="31"/>
        <v/>
      </c>
      <c r="CO653" s="1" t="str">
        <f t="shared" si="32"/>
        <v/>
      </c>
      <c r="CP653" s="1">
        <f t="shared" si="33"/>
        <v>0</v>
      </c>
      <c r="CQ653" s="1">
        <f>IF(Tabela1[[#This Row],[SITUAÇÃO]]="Aprovado",CP653,0)</f>
        <v>0</v>
      </c>
      <c r="CR653" s="1"/>
    </row>
    <row r="654" spans="1:96" x14ac:dyDescent="0.35">
      <c r="A654" s="8"/>
      <c r="B654" s="9"/>
      <c r="C654" s="9"/>
      <c r="D654" s="9"/>
      <c r="E654" s="7"/>
      <c r="F654" s="6"/>
      <c r="CN654" t="str">
        <f t="shared" si="31"/>
        <v/>
      </c>
      <c r="CO654" s="1" t="str">
        <f t="shared" si="32"/>
        <v/>
      </c>
      <c r="CP654" s="1">
        <f t="shared" si="33"/>
        <v>0</v>
      </c>
      <c r="CQ654" s="1">
        <f>IF(Tabela1[[#This Row],[SITUAÇÃO]]="Aprovado",CP654,0)</f>
        <v>0</v>
      </c>
      <c r="CR654" s="1"/>
    </row>
    <row r="655" spans="1:96" x14ac:dyDescent="0.35">
      <c r="A655" s="8"/>
      <c r="B655" s="9"/>
      <c r="C655" s="9"/>
      <c r="D655" s="9"/>
      <c r="E655" s="7"/>
      <c r="F655" s="6"/>
      <c r="CN655" t="str">
        <f t="shared" si="31"/>
        <v/>
      </c>
      <c r="CO655" s="1" t="str">
        <f t="shared" si="32"/>
        <v/>
      </c>
      <c r="CP655" s="1">
        <f t="shared" si="33"/>
        <v>0</v>
      </c>
      <c r="CQ655" s="1">
        <f>IF(Tabela1[[#This Row],[SITUAÇÃO]]="Aprovado",CP655,0)</f>
        <v>0</v>
      </c>
      <c r="CR655" s="1"/>
    </row>
    <row r="656" spans="1:96" x14ac:dyDescent="0.35">
      <c r="A656" s="8"/>
      <c r="B656" s="9"/>
      <c r="C656" s="9"/>
      <c r="D656" s="9"/>
      <c r="E656" s="7"/>
      <c r="F656" s="6"/>
      <c r="CN656" t="str">
        <f t="shared" si="31"/>
        <v/>
      </c>
      <c r="CO656" s="1" t="str">
        <f t="shared" si="32"/>
        <v/>
      </c>
      <c r="CP656" s="1">
        <f t="shared" si="33"/>
        <v>0</v>
      </c>
      <c r="CQ656" s="1">
        <f>IF(Tabela1[[#This Row],[SITUAÇÃO]]="Aprovado",CP656,0)</f>
        <v>0</v>
      </c>
      <c r="CR656" s="1"/>
    </row>
    <row r="657" spans="1:96" x14ac:dyDescent="0.35">
      <c r="A657" s="8"/>
      <c r="B657" s="9"/>
      <c r="C657" s="9"/>
      <c r="D657" s="9"/>
      <c r="E657" s="7"/>
      <c r="F657" s="6"/>
      <c r="CN657" t="str">
        <f t="shared" si="31"/>
        <v/>
      </c>
      <c r="CO657" s="1" t="str">
        <f t="shared" si="32"/>
        <v/>
      </c>
      <c r="CP657" s="1">
        <f t="shared" si="33"/>
        <v>0</v>
      </c>
      <c r="CQ657" s="1">
        <f>IF(Tabela1[[#This Row],[SITUAÇÃO]]="Aprovado",CP657,0)</f>
        <v>0</v>
      </c>
      <c r="CR657" s="1"/>
    </row>
    <row r="658" spans="1:96" x14ac:dyDescent="0.35">
      <c r="A658" s="8"/>
      <c r="B658" s="9"/>
      <c r="C658" s="9"/>
      <c r="D658" s="9"/>
      <c r="E658" s="7"/>
      <c r="F658" s="6"/>
      <c r="CN658" t="str">
        <f t="shared" si="31"/>
        <v/>
      </c>
      <c r="CO658" s="1" t="str">
        <f t="shared" si="32"/>
        <v/>
      </c>
      <c r="CP658" s="1">
        <f t="shared" si="33"/>
        <v>0</v>
      </c>
      <c r="CQ658" s="1">
        <f>IF(Tabela1[[#This Row],[SITUAÇÃO]]="Aprovado",CP658,0)</f>
        <v>0</v>
      </c>
      <c r="CR658" s="1"/>
    </row>
    <row r="659" spans="1:96" x14ac:dyDescent="0.35">
      <c r="A659" s="8"/>
      <c r="B659" s="9"/>
      <c r="C659" s="9"/>
      <c r="D659" s="9"/>
      <c r="E659" s="7"/>
      <c r="F659" s="6"/>
      <c r="CN659" t="str">
        <f t="shared" si="31"/>
        <v/>
      </c>
      <c r="CO659" s="1" t="str">
        <f t="shared" si="32"/>
        <v/>
      </c>
      <c r="CP659" s="1">
        <f t="shared" si="33"/>
        <v>0</v>
      </c>
      <c r="CQ659" s="1">
        <f>IF(Tabela1[[#This Row],[SITUAÇÃO]]="Aprovado",CP659,0)</f>
        <v>0</v>
      </c>
      <c r="CR659" s="1"/>
    </row>
    <row r="660" spans="1:96" x14ac:dyDescent="0.35">
      <c r="A660" s="8"/>
      <c r="B660" s="9"/>
      <c r="C660" s="9"/>
      <c r="D660" s="9"/>
      <c r="E660" s="7"/>
      <c r="F660" s="6"/>
      <c r="CN660" t="str">
        <f t="shared" si="31"/>
        <v/>
      </c>
      <c r="CO660" s="1" t="str">
        <f t="shared" si="32"/>
        <v/>
      </c>
      <c r="CP660" s="1">
        <f t="shared" si="33"/>
        <v>0</v>
      </c>
      <c r="CQ660" s="1">
        <f>IF(Tabela1[[#This Row],[SITUAÇÃO]]="Aprovado",CP660,0)</f>
        <v>0</v>
      </c>
      <c r="CR660" s="1"/>
    </row>
    <row r="661" spans="1:96" x14ac:dyDescent="0.35">
      <c r="A661" s="8"/>
      <c r="B661" s="9"/>
      <c r="C661" s="9"/>
      <c r="D661" s="9"/>
      <c r="E661" s="7"/>
      <c r="F661" s="6"/>
      <c r="CN661" t="str">
        <f t="shared" si="31"/>
        <v/>
      </c>
      <c r="CO661" s="1" t="str">
        <f t="shared" si="32"/>
        <v/>
      </c>
      <c r="CP661" s="1">
        <f t="shared" si="33"/>
        <v>0</v>
      </c>
      <c r="CQ661" s="1">
        <f>IF(Tabela1[[#This Row],[SITUAÇÃO]]="Aprovado",CP661,0)</f>
        <v>0</v>
      </c>
      <c r="CR661" s="1"/>
    </row>
    <row r="662" spans="1:96" x14ac:dyDescent="0.35">
      <c r="A662" s="8"/>
      <c r="B662" s="9"/>
      <c r="C662" s="9"/>
      <c r="D662" s="9"/>
      <c r="E662" s="7"/>
      <c r="F662" s="6"/>
      <c r="CN662" t="str">
        <f t="shared" si="31"/>
        <v/>
      </c>
      <c r="CO662" s="1" t="str">
        <f t="shared" si="32"/>
        <v/>
      </c>
      <c r="CP662" s="1">
        <f t="shared" si="33"/>
        <v>0</v>
      </c>
      <c r="CQ662" s="1">
        <f>IF(Tabela1[[#This Row],[SITUAÇÃO]]="Aprovado",CP662,0)</f>
        <v>0</v>
      </c>
      <c r="CR662" s="1"/>
    </row>
    <row r="663" spans="1:96" x14ac:dyDescent="0.35">
      <c r="A663" s="8"/>
      <c r="B663" s="9"/>
      <c r="C663" s="9"/>
      <c r="D663" s="9"/>
      <c r="E663" s="7"/>
      <c r="F663" s="6"/>
      <c r="CN663" t="str">
        <f t="shared" si="31"/>
        <v/>
      </c>
      <c r="CO663" s="1" t="str">
        <f t="shared" si="32"/>
        <v/>
      </c>
      <c r="CP663" s="1">
        <f t="shared" si="33"/>
        <v>0</v>
      </c>
      <c r="CQ663" s="1">
        <f>IF(Tabela1[[#This Row],[SITUAÇÃO]]="Aprovado",CP663,0)</f>
        <v>0</v>
      </c>
      <c r="CR663" s="1"/>
    </row>
    <row r="664" spans="1:96" x14ac:dyDescent="0.35">
      <c r="A664" s="8"/>
      <c r="B664" s="9"/>
      <c r="C664" s="9"/>
      <c r="D664" s="9"/>
      <c r="E664" s="7"/>
      <c r="F664" s="6"/>
      <c r="CN664" t="str">
        <f t="shared" si="31"/>
        <v/>
      </c>
      <c r="CO664" s="1" t="str">
        <f t="shared" si="32"/>
        <v/>
      </c>
      <c r="CP664" s="1">
        <f t="shared" si="33"/>
        <v>0</v>
      </c>
      <c r="CQ664" s="1">
        <f>IF(Tabela1[[#This Row],[SITUAÇÃO]]="Aprovado",CP664,0)</f>
        <v>0</v>
      </c>
      <c r="CR664" s="1"/>
    </row>
    <row r="665" spans="1:96" x14ac:dyDescent="0.35">
      <c r="A665" s="8"/>
      <c r="B665" s="9"/>
      <c r="C665" s="9"/>
      <c r="D665" s="9"/>
      <c r="E665" s="7"/>
      <c r="F665" s="6"/>
      <c r="CN665" t="str">
        <f t="shared" si="31"/>
        <v/>
      </c>
      <c r="CO665" s="1" t="str">
        <f t="shared" si="32"/>
        <v/>
      </c>
      <c r="CP665" s="1">
        <f t="shared" si="33"/>
        <v>0</v>
      </c>
      <c r="CQ665" s="1">
        <f>IF(Tabela1[[#This Row],[SITUAÇÃO]]="Aprovado",CP665,0)</f>
        <v>0</v>
      </c>
      <c r="CR665" s="1"/>
    </row>
    <row r="666" spans="1:96" x14ac:dyDescent="0.35">
      <c r="A666" s="8"/>
      <c r="B666" s="9"/>
      <c r="C666" s="9"/>
      <c r="D666" s="9"/>
      <c r="E666" s="7"/>
      <c r="F666" s="6"/>
      <c r="CN666" t="str">
        <f t="shared" si="31"/>
        <v/>
      </c>
      <c r="CO666" s="1" t="str">
        <f t="shared" si="32"/>
        <v/>
      </c>
      <c r="CP666" s="1">
        <f t="shared" si="33"/>
        <v>0</v>
      </c>
      <c r="CQ666" s="1">
        <f>IF(Tabela1[[#This Row],[SITUAÇÃO]]="Aprovado",CP666,0)</f>
        <v>0</v>
      </c>
      <c r="CR666" s="1"/>
    </row>
    <row r="667" spans="1:96" x14ac:dyDescent="0.35">
      <c r="A667" s="8"/>
      <c r="B667" s="9"/>
      <c r="C667" s="9"/>
      <c r="D667" s="9"/>
      <c r="E667" s="7"/>
      <c r="F667" s="6"/>
      <c r="CN667" t="str">
        <f t="shared" si="31"/>
        <v/>
      </c>
      <c r="CO667" s="1" t="str">
        <f t="shared" si="32"/>
        <v/>
      </c>
      <c r="CP667" s="1">
        <f t="shared" si="33"/>
        <v>0</v>
      </c>
      <c r="CQ667" s="1">
        <f>IF(Tabela1[[#This Row],[SITUAÇÃO]]="Aprovado",CP667,0)</f>
        <v>0</v>
      </c>
      <c r="CR667" s="1"/>
    </row>
    <row r="668" spans="1:96" x14ac:dyDescent="0.35">
      <c r="A668" s="8"/>
      <c r="B668" s="9"/>
      <c r="C668" s="9"/>
      <c r="D668" s="9"/>
      <c r="E668" s="7"/>
      <c r="F668" s="6"/>
      <c r="CN668" t="str">
        <f t="shared" si="31"/>
        <v/>
      </c>
      <c r="CO668" s="1" t="str">
        <f t="shared" si="32"/>
        <v/>
      </c>
      <c r="CP668" s="1">
        <f t="shared" si="33"/>
        <v>0</v>
      </c>
      <c r="CQ668" s="1">
        <f>IF(Tabela1[[#This Row],[SITUAÇÃO]]="Aprovado",CP668,0)</f>
        <v>0</v>
      </c>
      <c r="CR668" s="1"/>
    </row>
    <row r="669" spans="1:96" x14ac:dyDescent="0.35">
      <c r="A669" s="8"/>
      <c r="B669" s="9"/>
      <c r="C669" s="9"/>
      <c r="D669" s="9"/>
      <c r="E669" s="7"/>
      <c r="F669" s="6"/>
      <c r="CN669" t="str">
        <f t="shared" si="31"/>
        <v/>
      </c>
      <c r="CO669" s="1" t="str">
        <f t="shared" si="32"/>
        <v/>
      </c>
      <c r="CP669" s="1">
        <f t="shared" si="33"/>
        <v>0</v>
      </c>
      <c r="CQ669" s="1">
        <f>IF(Tabela1[[#This Row],[SITUAÇÃO]]="Aprovado",CP669,0)</f>
        <v>0</v>
      </c>
      <c r="CR669" s="1"/>
    </row>
    <row r="670" spans="1:96" x14ac:dyDescent="0.35">
      <c r="A670" s="8"/>
      <c r="B670" s="9"/>
      <c r="C670" s="9"/>
      <c r="D670" s="9"/>
      <c r="E670" s="7"/>
      <c r="F670" s="6"/>
      <c r="CN670" t="str">
        <f t="shared" si="31"/>
        <v/>
      </c>
      <c r="CO670" s="1" t="str">
        <f t="shared" si="32"/>
        <v/>
      </c>
      <c r="CP670" s="1">
        <f t="shared" si="33"/>
        <v>0</v>
      </c>
      <c r="CQ670" s="1">
        <f>IF(Tabela1[[#This Row],[SITUAÇÃO]]="Aprovado",CP670,0)</f>
        <v>0</v>
      </c>
      <c r="CR670" s="1"/>
    </row>
    <row r="671" spans="1:96" x14ac:dyDescent="0.35">
      <c r="A671" s="8"/>
      <c r="B671" s="9"/>
      <c r="C671" s="9"/>
      <c r="D671" s="9"/>
      <c r="E671" s="7"/>
      <c r="F671" s="6"/>
      <c r="CN671" t="str">
        <f t="shared" si="31"/>
        <v/>
      </c>
      <c r="CO671" s="1" t="str">
        <f t="shared" si="32"/>
        <v/>
      </c>
      <c r="CP671" s="1">
        <f t="shared" si="33"/>
        <v>0</v>
      </c>
      <c r="CQ671" s="1">
        <f>IF(Tabela1[[#This Row],[SITUAÇÃO]]="Aprovado",CP671,0)</f>
        <v>0</v>
      </c>
      <c r="CR671" s="1"/>
    </row>
    <row r="672" spans="1:96" x14ac:dyDescent="0.35">
      <c r="A672" s="8"/>
      <c r="B672" s="9"/>
      <c r="C672" s="9"/>
      <c r="D672" s="9"/>
      <c r="E672" s="7"/>
      <c r="F672" s="6"/>
      <c r="CN672" t="str">
        <f t="shared" si="31"/>
        <v/>
      </c>
      <c r="CO672" s="1" t="str">
        <f t="shared" si="32"/>
        <v/>
      </c>
      <c r="CP672" s="1">
        <f t="shared" si="33"/>
        <v>0</v>
      </c>
      <c r="CQ672" s="1">
        <f>IF(Tabela1[[#This Row],[SITUAÇÃO]]="Aprovado",CP672,0)</f>
        <v>0</v>
      </c>
      <c r="CR672" s="1"/>
    </row>
    <row r="673" spans="1:96" x14ac:dyDescent="0.35">
      <c r="A673" s="8"/>
      <c r="B673" s="9"/>
      <c r="C673" s="9"/>
      <c r="D673" s="9"/>
      <c r="E673" s="7"/>
      <c r="F673" s="6"/>
      <c r="CN673" t="str">
        <f t="shared" si="31"/>
        <v/>
      </c>
      <c r="CO673" s="1" t="str">
        <f t="shared" si="32"/>
        <v/>
      </c>
      <c r="CP673" s="1">
        <f t="shared" si="33"/>
        <v>0</v>
      </c>
      <c r="CQ673" s="1">
        <f>IF(Tabela1[[#This Row],[SITUAÇÃO]]="Aprovado",CP673,0)</f>
        <v>0</v>
      </c>
      <c r="CR673" s="1"/>
    </row>
    <row r="674" spans="1:96" x14ac:dyDescent="0.35">
      <c r="A674" s="8"/>
      <c r="B674" s="9"/>
      <c r="C674" s="9"/>
      <c r="D674" s="9"/>
      <c r="E674" s="7"/>
      <c r="F674" s="6"/>
      <c r="CN674" t="str">
        <f t="shared" si="31"/>
        <v/>
      </c>
      <c r="CO674" s="1" t="str">
        <f t="shared" si="32"/>
        <v/>
      </c>
      <c r="CP674" s="1">
        <f t="shared" si="33"/>
        <v>0</v>
      </c>
      <c r="CQ674" s="1">
        <f>IF(Tabela1[[#This Row],[SITUAÇÃO]]="Aprovado",CP674,0)</f>
        <v>0</v>
      </c>
      <c r="CR674" s="1"/>
    </row>
    <row r="675" spans="1:96" x14ac:dyDescent="0.35">
      <c r="A675" s="8"/>
      <c r="B675" s="9"/>
      <c r="C675" s="9"/>
      <c r="D675" s="9"/>
      <c r="E675" s="7"/>
      <c r="F675" s="6"/>
      <c r="CN675" t="str">
        <f t="shared" si="31"/>
        <v/>
      </c>
      <c r="CO675" s="1" t="str">
        <f t="shared" si="32"/>
        <v/>
      </c>
      <c r="CP675" s="1">
        <f t="shared" si="33"/>
        <v>0</v>
      </c>
      <c r="CQ675" s="1">
        <f>IF(Tabela1[[#This Row],[SITUAÇÃO]]="Aprovado",CP675,0)</f>
        <v>0</v>
      </c>
      <c r="CR675" s="1"/>
    </row>
    <row r="676" spans="1:96" x14ac:dyDescent="0.35">
      <c r="A676" s="8"/>
      <c r="B676" s="9"/>
      <c r="C676" s="9"/>
      <c r="D676" s="9"/>
      <c r="E676" s="7"/>
      <c r="F676" s="6"/>
      <c r="CN676" t="str">
        <f t="shared" si="31"/>
        <v/>
      </c>
      <c r="CO676" s="1" t="str">
        <f t="shared" si="32"/>
        <v/>
      </c>
      <c r="CP676" s="1">
        <f t="shared" si="33"/>
        <v>0</v>
      </c>
      <c r="CQ676" s="1">
        <f>IF(Tabela1[[#This Row],[SITUAÇÃO]]="Aprovado",CP676,0)</f>
        <v>0</v>
      </c>
      <c r="CR676" s="1"/>
    </row>
    <row r="677" spans="1:96" x14ac:dyDescent="0.35">
      <c r="A677" s="8"/>
      <c r="B677" s="9"/>
      <c r="C677" s="9"/>
      <c r="D677" s="9"/>
      <c r="E677" s="7"/>
      <c r="F677" s="6"/>
      <c r="CN677" t="str">
        <f t="shared" si="31"/>
        <v/>
      </c>
      <c r="CO677" s="1" t="str">
        <f t="shared" si="32"/>
        <v/>
      </c>
      <c r="CP677" s="1">
        <f t="shared" si="33"/>
        <v>0</v>
      </c>
      <c r="CQ677" s="1">
        <f>IF(Tabela1[[#This Row],[SITUAÇÃO]]="Aprovado",CP677,0)</f>
        <v>0</v>
      </c>
      <c r="CR677" s="1"/>
    </row>
    <row r="678" spans="1:96" x14ac:dyDescent="0.35">
      <c r="A678" s="8"/>
      <c r="B678" s="9"/>
      <c r="C678" s="9"/>
      <c r="D678" s="9"/>
      <c r="E678" s="7"/>
      <c r="F678" s="6"/>
      <c r="CN678" t="str">
        <f t="shared" si="31"/>
        <v/>
      </c>
      <c r="CO678" s="1" t="str">
        <f t="shared" si="32"/>
        <v/>
      </c>
      <c r="CP678" s="1">
        <f t="shared" si="33"/>
        <v>0</v>
      </c>
      <c r="CQ678" s="1">
        <f>IF(Tabela1[[#This Row],[SITUAÇÃO]]="Aprovado",CP678,0)</f>
        <v>0</v>
      </c>
      <c r="CR678" s="1"/>
    </row>
    <row r="679" spans="1:96" x14ac:dyDescent="0.35">
      <c r="A679" s="8"/>
      <c r="B679" s="9"/>
      <c r="C679" s="9"/>
      <c r="D679" s="9"/>
      <c r="E679" s="7"/>
      <c r="F679" s="6"/>
      <c r="CN679" t="str">
        <f t="shared" si="31"/>
        <v/>
      </c>
      <c r="CO679" s="1" t="str">
        <f t="shared" si="32"/>
        <v/>
      </c>
      <c r="CP679" s="1">
        <f t="shared" si="33"/>
        <v>0</v>
      </c>
      <c r="CQ679" s="1">
        <f>IF(Tabela1[[#This Row],[SITUAÇÃO]]="Aprovado",CP679,0)</f>
        <v>0</v>
      </c>
      <c r="CR679" s="1"/>
    </row>
    <row r="680" spans="1:96" x14ac:dyDescent="0.35">
      <c r="A680" s="8"/>
      <c r="B680" s="9"/>
      <c r="C680" s="9"/>
      <c r="D680" s="9"/>
      <c r="E680" s="7"/>
      <c r="F680" s="6"/>
      <c r="CN680" t="str">
        <f t="shared" si="31"/>
        <v/>
      </c>
      <c r="CO680" s="1" t="str">
        <f t="shared" si="32"/>
        <v/>
      </c>
      <c r="CP680" s="1">
        <f t="shared" si="33"/>
        <v>0</v>
      </c>
      <c r="CQ680" s="1">
        <f>IF(Tabela1[[#This Row],[SITUAÇÃO]]="Aprovado",CP680,0)</f>
        <v>0</v>
      </c>
      <c r="CR680" s="1"/>
    </row>
    <row r="681" spans="1:96" x14ac:dyDescent="0.35">
      <c r="A681" s="8"/>
      <c r="B681" s="9"/>
      <c r="C681" s="9"/>
      <c r="D681" s="9"/>
      <c r="E681" s="7"/>
      <c r="F681" s="6"/>
      <c r="CN681" t="str">
        <f t="shared" si="31"/>
        <v/>
      </c>
      <c r="CO681" s="1" t="str">
        <f t="shared" si="32"/>
        <v/>
      </c>
      <c r="CP681" s="1">
        <f t="shared" si="33"/>
        <v>0</v>
      </c>
      <c r="CQ681" s="1">
        <f>IF(Tabela1[[#This Row],[SITUAÇÃO]]="Aprovado",CP681,0)</f>
        <v>0</v>
      </c>
      <c r="CR681" s="1"/>
    </row>
    <row r="682" spans="1:96" x14ac:dyDescent="0.35">
      <c r="A682" s="8"/>
      <c r="B682" s="9"/>
      <c r="C682" s="9"/>
      <c r="D682" s="9"/>
      <c r="E682" s="7"/>
      <c r="F682" s="6"/>
      <c r="CN682" t="str">
        <f t="shared" si="31"/>
        <v/>
      </c>
      <c r="CO682" s="1" t="str">
        <f t="shared" si="32"/>
        <v/>
      </c>
      <c r="CP682" s="1">
        <f t="shared" si="33"/>
        <v>0</v>
      </c>
      <c r="CQ682" s="1">
        <f>IF(Tabela1[[#This Row],[SITUAÇÃO]]="Aprovado",CP682,0)</f>
        <v>0</v>
      </c>
      <c r="CR682" s="1"/>
    </row>
    <row r="683" spans="1:96" x14ac:dyDescent="0.35">
      <c r="A683" s="8"/>
      <c r="B683" s="9"/>
      <c r="C683" s="9"/>
      <c r="D683" s="9"/>
      <c r="E683" s="7"/>
      <c r="F683" s="6"/>
      <c r="CN683" t="str">
        <f t="shared" si="31"/>
        <v/>
      </c>
      <c r="CO683" s="1" t="str">
        <f t="shared" si="32"/>
        <v/>
      </c>
      <c r="CP683" s="1">
        <f t="shared" si="33"/>
        <v>0</v>
      </c>
      <c r="CQ683" s="1">
        <f>IF(Tabela1[[#This Row],[SITUAÇÃO]]="Aprovado",CP683,0)</f>
        <v>0</v>
      </c>
      <c r="CR683" s="1"/>
    </row>
    <row r="684" spans="1:96" x14ac:dyDescent="0.35">
      <c r="A684" s="8"/>
      <c r="B684" s="9"/>
      <c r="C684" s="9"/>
      <c r="D684" s="9"/>
      <c r="E684" s="7"/>
      <c r="F684" s="6"/>
      <c r="CN684" t="str">
        <f t="shared" si="31"/>
        <v/>
      </c>
      <c r="CO684" s="1" t="str">
        <f t="shared" si="32"/>
        <v/>
      </c>
      <c r="CP684" s="1">
        <f t="shared" si="33"/>
        <v>0</v>
      </c>
      <c r="CQ684" s="1">
        <f>IF(Tabela1[[#This Row],[SITUAÇÃO]]="Aprovado",CP684,0)</f>
        <v>0</v>
      </c>
      <c r="CR684" s="1"/>
    </row>
    <row r="685" spans="1:96" x14ac:dyDescent="0.35">
      <c r="A685" s="8"/>
      <c r="B685" s="9"/>
      <c r="C685" s="9"/>
      <c r="D685" s="9"/>
      <c r="E685" s="7"/>
      <c r="F685" s="6"/>
      <c r="CN685" t="str">
        <f t="shared" si="31"/>
        <v/>
      </c>
      <c r="CO685" s="1" t="str">
        <f t="shared" si="32"/>
        <v/>
      </c>
      <c r="CP685" s="1">
        <f t="shared" si="33"/>
        <v>0</v>
      </c>
      <c r="CQ685" s="1">
        <f>IF(Tabela1[[#This Row],[SITUAÇÃO]]="Aprovado",CP685,0)</f>
        <v>0</v>
      </c>
      <c r="CR685" s="1"/>
    </row>
    <row r="686" spans="1:96" x14ac:dyDescent="0.35">
      <c r="A686" s="8"/>
      <c r="B686" s="9"/>
      <c r="C686" s="9"/>
      <c r="D686" s="9"/>
      <c r="E686" s="7"/>
      <c r="F686" s="6"/>
      <c r="CN686" t="str">
        <f t="shared" si="31"/>
        <v/>
      </c>
      <c r="CO686" s="1" t="str">
        <f t="shared" si="32"/>
        <v/>
      </c>
      <c r="CP686" s="1">
        <f t="shared" si="33"/>
        <v>0</v>
      </c>
      <c r="CQ686" s="1">
        <f>IF(Tabela1[[#This Row],[SITUAÇÃO]]="Aprovado",CP686,0)</f>
        <v>0</v>
      </c>
      <c r="CR686" s="1"/>
    </row>
    <row r="687" spans="1:96" x14ac:dyDescent="0.35">
      <c r="A687" s="8"/>
      <c r="B687" s="9"/>
      <c r="C687" s="9"/>
      <c r="D687" s="9"/>
      <c r="E687" s="7"/>
      <c r="F687" s="6"/>
      <c r="CN687" t="str">
        <f t="shared" si="31"/>
        <v/>
      </c>
      <c r="CO687" s="1" t="str">
        <f t="shared" si="32"/>
        <v/>
      </c>
      <c r="CP687" s="1">
        <f t="shared" si="33"/>
        <v>0</v>
      </c>
      <c r="CQ687" s="1">
        <f>IF(Tabela1[[#This Row],[SITUAÇÃO]]="Aprovado",CP687,0)</f>
        <v>0</v>
      </c>
      <c r="CR687" s="1"/>
    </row>
    <row r="688" spans="1:96" x14ac:dyDescent="0.35">
      <c r="A688" s="8"/>
      <c r="B688" s="9"/>
      <c r="C688" s="9"/>
      <c r="D688" s="9"/>
      <c r="E688" s="7"/>
      <c r="F688" s="6"/>
      <c r="CN688" t="str">
        <f t="shared" si="31"/>
        <v/>
      </c>
      <c r="CO688" s="1" t="str">
        <f t="shared" si="32"/>
        <v/>
      </c>
      <c r="CP688" s="1">
        <f t="shared" si="33"/>
        <v>0</v>
      </c>
      <c r="CQ688" s="1">
        <f>IF(Tabela1[[#This Row],[SITUAÇÃO]]="Aprovado",CP688,0)</f>
        <v>0</v>
      </c>
      <c r="CR688" s="1"/>
    </row>
    <row r="689" spans="1:96" x14ac:dyDescent="0.35">
      <c r="A689" s="8"/>
      <c r="B689" s="9"/>
      <c r="C689" s="9"/>
      <c r="D689" s="9"/>
      <c r="E689" s="7"/>
      <c r="F689" s="6"/>
      <c r="CN689" t="str">
        <f t="shared" si="31"/>
        <v/>
      </c>
      <c r="CO689" s="1" t="str">
        <f t="shared" si="32"/>
        <v/>
      </c>
      <c r="CP689" s="1">
        <f t="shared" si="33"/>
        <v>0</v>
      </c>
      <c r="CQ689" s="1">
        <f>IF(Tabela1[[#This Row],[SITUAÇÃO]]="Aprovado",CP689,0)</f>
        <v>0</v>
      </c>
      <c r="CR689" s="1"/>
    </row>
    <row r="690" spans="1:96" x14ac:dyDescent="0.35">
      <c r="A690" s="8"/>
      <c r="B690" s="9"/>
      <c r="C690" s="9"/>
      <c r="D690" s="9"/>
      <c r="E690" s="7"/>
      <c r="F690" s="6"/>
      <c r="CN690" t="str">
        <f t="shared" si="31"/>
        <v/>
      </c>
      <c r="CO690" s="1" t="str">
        <f t="shared" si="32"/>
        <v/>
      </c>
      <c r="CP690" s="1">
        <f t="shared" si="33"/>
        <v>0</v>
      </c>
      <c r="CQ690" s="1">
        <f>IF(Tabela1[[#This Row],[SITUAÇÃO]]="Aprovado",CP690,0)</f>
        <v>0</v>
      </c>
      <c r="CR690" s="1"/>
    </row>
    <row r="691" spans="1:96" x14ac:dyDescent="0.35">
      <c r="A691" s="8"/>
      <c r="B691" s="9"/>
      <c r="C691" s="9"/>
      <c r="D691" s="9"/>
      <c r="E691" s="7"/>
      <c r="F691" s="6"/>
      <c r="CN691" t="str">
        <f t="shared" si="31"/>
        <v/>
      </c>
      <c r="CO691" s="1" t="str">
        <f t="shared" si="32"/>
        <v/>
      </c>
      <c r="CP691" s="1">
        <f t="shared" si="33"/>
        <v>0</v>
      </c>
      <c r="CQ691" s="1">
        <f>IF(Tabela1[[#This Row],[SITUAÇÃO]]="Aprovado",CP691,0)</f>
        <v>0</v>
      </c>
      <c r="CR691" s="1"/>
    </row>
    <row r="692" spans="1:96" x14ac:dyDescent="0.35">
      <c r="A692" s="8"/>
      <c r="B692" s="9"/>
      <c r="C692" s="9"/>
      <c r="D692" s="9"/>
      <c r="E692" s="7"/>
      <c r="F692" s="6"/>
      <c r="CN692" t="str">
        <f t="shared" si="31"/>
        <v/>
      </c>
      <c r="CO692" s="1" t="str">
        <f t="shared" si="32"/>
        <v/>
      </c>
      <c r="CP692" s="1">
        <f t="shared" si="33"/>
        <v>0</v>
      </c>
      <c r="CQ692" s="1">
        <f>IF(Tabela1[[#This Row],[SITUAÇÃO]]="Aprovado",CP692,0)</f>
        <v>0</v>
      </c>
      <c r="CR692" s="1"/>
    </row>
    <row r="693" spans="1:96" x14ac:dyDescent="0.35">
      <c r="A693" s="8"/>
      <c r="B693" s="9"/>
      <c r="C693" s="9"/>
      <c r="D693" s="9"/>
      <c r="E693" s="7"/>
      <c r="F693" s="6"/>
      <c r="CN693" t="str">
        <f t="shared" si="31"/>
        <v/>
      </c>
      <c r="CO693" s="1" t="str">
        <f t="shared" si="32"/>
        <v/>
      </c>
      <c r="CP693" s="1">
        <f t="shared" si="33"/>
        <v>0</v>
      </c>
      <c r="CQ693" s="1">
        <f>IF(Tabela1[[#This Row],[SITUAÇÃO]]="Aprovado",CP693,0)</f>
        <v>0</v>
      </c>
      <c r="CR693" s="1"/>
    </row>
    <row r="694" spans="1:96" x14ac:dyDescent="0.35">
      <c r="A694" s="8"/>
      <c r="B694" s="9"/>
      <c r="C694" s="9"/>
      <c r="D694" s="9"/>
      <c r="E694" s="7"/>
      <c r="F694" s="6"/>
      <c r="CN694" t="str">
        <f t="shared" si="31"/>
        <v/>
      </c>
      <c r="CO694" s="1" t="str">
        <f t="shared" si="32"/>
        <v/>
      </c>
      <c r="CP694" s="1">
        <f t="shared" si="33"/>
        <v>0</v>
      </c>
      <c r="CQ694" s="1">
        <f>IF(Tabela1[[#This Row],[SITUAÇÃO]]="Aprovado",CP694,0)</f>
        <v>0</v>
      </c>
      <c r="CR694" s="1"/>
    </row>
    <row r="695" spans="1:96" x14ac:dyDescent="0.35">
      <c r="A695" s="8"/>
      <c r="B695" s="9"/>
      <c r="C695" s="9"/>
      <c r="D695" s="9"/>
      <c r="E695" s="7"/>
      <c r="F695" s="6"/>
      <c r="CN695" t="str">
        <f t="shared" si="31"/>
        <v/>
      </c>
      <c r="CO695" s="1" t="str">
        <f t="shared" si="32"/>
        <v/>
      </c>
      <c r="CP695" s="1">
        <f t="shared" si="33"/>
        <v>0</v>
      </c>
      <c r="CQ695" s="1">
        <f>IF(Tabela1[[#This Row],[SITUAÇÃO]]="Aprovado",CP695,0)</f>
        <v>0</v>
      </c>
      <c r="CR695" s="1"/>
    </row>
    <row r="696" spans="1:96" x14ac:dyDescent="0.35">
      <c r="A696" s="8"/>
      <c r="B696" s="9"/>
      <c r="C696" s="9"/>
      <c r="D696" s="9"/>
      <c r="E696" s="7"/>
      <c r="F696" s="6"/>
      <c r="CN696" t="str">
        <f t="shared" si="31"/>
        <v/>
      </c>
      <c r="CO696" s="1" t="str">
        <f t="shared" si="32"/>
        <v/>
      </c>
      <c r="CP696" s="1">
        <f t="shared" si="33"/>
        <v>0</v>
      </c>
      <c r="CQ696" s="1">
        <f>IF(Tabela1[[#This Row],[SITUAÇÃO]]="Aprovado",CP696,0)</f>
        <v>0</v>
      </c>
      <c r="CR696" s="1"/>
    </row>
    <row r="697" spans="1:96" x14ac:dyDescent="0.35">
      <c r="A697" s="8"/>
      <c r="B697" s="9"/>
      <c r="C697" s="9"/>
      <c r="D697" s="9"/>
      <c r="E697" s="7"/>
      <c r="F697" s="6"/>
      <c r="CN697" t="str">
        <f t="shared" si="31"/>
        <v/>
      </c>
      <c r="CO697" s="1" t="str">
        <f t="shared" si="32"/>
        <v/>
      </c>
      <c r="CP697" s="1">
        <f t="shared" si="33"/>
        <v>0</v>
      </c>
      <c r="CQ697" s="1">
        <f>IF(Tabela1[[#This Row],[SITUAÇÃO]]="Aprovado",CP697,0)</f>
        <v>0</v>
      </c>
      <c r="CR697" s="1"/>
    </row>
    <row r="698" spans="1:96" x14ac:dyDescent="0.35">
      <c r="A698" s="8"/>
      <c r="B698" s="9"/>
      <c r="C698" s="9"/>
      <c r="D698" s="9"/>
      <c r="E698" s="7"/>
      <c r="F698" s="6"/>
      <c r="CN698" t="str">
        <f t="shared" ref="CN698:CN761" si="34">LEFT(A698,7)</f>
        <v/>
      </c>
      <c r="CO698" s="1" t="str">
        <f t="shared" ref="CO698:CO761" si="35">LEFT(CN698,2)</f>
        <v/>
      </c>
      <c r="CP698" s="1">
        <f t="shared" ref="CP698:CP761" si="36">IFERROR(C698,0)</f>
        <v>0</v>
      </c>
      <c r="CQ698" s="1">
        <f>IF(Tabela1[[#This Row],[SITUAÇÃO]]="Aprovado",CP698,0)</f>
        <v>0</v>
      </c>
      <c r="CR698" s="1"/>
    </row>
    <row r="699" spans="1:96" x14ac:dyDescent="0.35">
      <c r="A699" s="8"/>
      <c r="B699" s="9"/>
      <c r="C699" s="9"/>
      <c r="D699" s="9"/>
      <c r="E699" s="7"/>
      <c r="F699" s="6"/>
      <c r="CN699" t="str">
        <f t="shared" si="34"/>
        <v/>
      </c>
      <c r="CO699" s="1" t="str">
        <f t="shared" si="35"/>
        <v/>
      </c>
      <c r="CP699" s="1">
        <f t="shared" si="36"/>
        <v>0</v>
      </c>
      <c r="CQ699" s="1">
        <f>IF(Tabela1[[#This Row],[SITUAÇÃO]]="Aprovado",CP699,0)</f>
        <v>0</v>
      </c>
      <c r="CR699" s="1"/>
    </row>
    <row r="700" spans="1:96" x14ac:dyDescent="0.35">
      <c r="A700" s="8"/>
      <c r="B700" s="9"/>
      <c r="C700" s="9"/>
      <c r="D700" s="9"/>
      <c r="E700" s="7"/>
      <c r="F700" s="6"/>
      <c r="CN700" t="str">
        <f t="shared" si="34"/>
        <v/>
      </c>
      <c r="CO700" s="1" t="str">
        <f t="shared" si="35"/>
        <v/>
      </c>
      <c r="CP700" s="1">
        <f t="shared" si="36"/>
        <v>0</v>
      </c>
      <c r="CQ700" s="1">
        <f>IF(Tabela1[[#This Row],[SITUAÇÃO]]="Aprovado",CP700,0)</f>
        <v>0</v>
      </c>
      <c r="CR700" s="1"/>
    </row>
    <row r="701" spans="1:96" x14ac:dyDescent="0.35">
      <c r="A701" s="8"/>
      <c r="B701" s="9"/>
      <c r="C701" s="9"/>
      <c r="D701" s="9"/>
      <c r="E701" s="7"/>
      <c r="F701" s="6"/>
      <c r="CN701" t="str">
        <f t="shared" si="34"/>
        <v/>
      </c>
      <c r="CO701" s="1" t="str">
        <f t="shared" si="35"/>
        <v/>
      </c>
      <c r="CP701" s="1">
        <f t="shared" si="36"/>
        <v>0</v>
      </c>
      <c r="CQ701" s="1">
        <f>IF(Tabela1[[#This Row],[SITUAÇÃO]]="Aprovado",CP701,0)</f>
        <v>0</v>
      </c>
      <c r="CR701" s="1"/>
    </row>
    <row r="702" spans="1:96" x14ac:dyDescent="0.35">
      <c r="A702" s="8"/>
      <c r="B702" s="9"/>
      <c r="C702" s="9"/>
      <c r="D702" s="9"/>
      <c r="E702" s="7"/>
      <c r="F702" s="6"/>
      <c r="CN702" t="str">
        <f t="shared" si="34"/>
        <v/>
      </c>
      <c r="CO702" s="1" t="str">
        <f t="shared" si="35"/>
        <v/>
      </c>
      <c r="CP702" s="1">
        <f t="shared" si="36"/>
        <v>0</v>
      </c>
      <c r="CQ702" s="1">
        <f>IF(Tabela1[[#This Row],[SITUAÇÃO]]="Aprovado",CP702,0)</f>
        <v>0</v>
      </c>
      <c r="CR702" s="1"/>
    </row>
    <row r="703" spans="1:96" x14ac:dyDescent="0.35">
      <c r="A703" s="8"/>
      <c r="B703" s="9"/>
      <c r="C703" s="9"/>
      <c r="D703" s="9"/>
      <c r="E703" s="7"/>
      <c r="F703" s="6"/>
      <c r="CN703" t="str">
        <f t="shared" si="34"/>
        <v/>
      </c>
      <c r="CO703" s="1" t="str">
        <f t="shared" si="35"/>
        <v/>
      </c>
      <c r="CP703" s="1">
        <f t="shared" si="36"/>
        <v>0</v>
      </c>
      <c r="CQ703" s="1">
        <f>IF(Tabela1[[#This Row],[SITUAÇÃO]]="Aprovado",CP703,0)</f>
        <v>0</v>
      </c>
      <c r="CR703" s="1"/>
    </row>
    <row r="704" spans="1:96" x14ac:dyDescent="0.35">
      <c r="A704" s="8"/>
      <c r="B704" s="9"/>
      <c r="C704" s="9"/>
      <c r="D704" s="9"/>
      <c r="E704" s="7"/>
      <c r="F704" s="6"/>
      <c r="CN704" t="str">
        <f t="shared" si="34"/>
        <v/>
      </c>
      <c r="CO704" s="1" t="str">
        <f t="shared" si="35"/>
        <v/>
      </c>
      <c r="CP704" s="1">
        <f t="shared" si="36"/>
        <v>0</v>
      </c>
      <c r="CQ704" s="1">
        <f>IF(Tabela1[[#This Row],[SITUAÇÃO]]="Aprovado",CP704,0)</f>
        <v>0</v>
      </c>
      <c r="CR704" s="1"/>
    </row>
    <row r="705" spans="1:96" x14ac:dyDescent="0.35">
      <c r="A705" s="8"/>
      <c r="B705" s="9"/>
      <c r="C705" s="9"/>
      <c r="D705" s="9"/>
      <c r="E705" s="7"/>
      <c r="F705" s="6"/>
      <c r="CN705" t="str">
        <f t="shared" si="34"/>
        <v/>
      </c>
      <c r="CO705" s="1" t="str">
        <f t="shared" si="35"/>
        <v/>
      </c>
      <c r="CP705" s="1">
        <f t="shared" si="36"/>
        <v>0</v>
      </c>
      <c r="CQ705" s="1">
        <f>IF(Tabela1[[#This Row],[SITUAÇÃO]]="Aprovado",CP705,0)</f>
        <v>0</v>
      </c>
      <c r="CR705" s="1"/>
    </row>
    <row r="706" spans="1:96" x14ac:dyDescent="0.35">
      <c r="A706" s="8"/>
      <c r="B706" s="9"/>
      <c r="C706" s="9"/>
      <c r="D706" s="9"/>
      <c r="E706" s="7"/>
      <c r="F706" s="6"/>
      <c r="CN706" t="str">
        <f t="shared" si="34"/>
        <v/>
      </c>
      <c r="CO706" s="1" t="str">
        <f t="shared" si="35"/>
        <v/>
      </c>
      <c r="CP706" s="1">
        <f t="shared" si="36"/>
        <v>0</v>
      </c>
      <c r="CQ706" s="1">
        <f>IF(Tabela1[[#This Row],[SITUAÇÃO]]="Aprovado",CP706,0)</f>
        <v>0</v>
      </c>
      <c r="CR706" s="1"/>
    </row>
    <row r="707" spans="1:96" x14ac:dyDescent="0.35">
      <c r="A707" s="8"/>
      <c r="B707" s="9"/>
      <c r="C707" s="9"/>
      <c r="D707" s="9"/>
      <c r="E707" s="7"/>
      <c r="F707" s="6"/>
      <c r="CN707" t="str">
        <f t="shared" si="34"/>
        <v/>
      </c>
      <c r="CO707" s="1" t="str">
        <f t="shared" si="35"/>
        <v/>
      </c>
      <c r="CP707" s="1">
        <f t="shared" si="36"/>
        <v>0</v>
      </c>
      <c r="CQ707" s="1">
        <f>IF(Tabela1[[#This Row],[SITUAÇÃO]]="Aprovado",CP707,0)</f>
        <v>0</v>
      </c>
      <c r="CR707" s="1"/>
    </row>
    <row r="708" spans="1:96" x14ac:dyDescent="0.35">
      <c r="A708" s="8"/>
      <c r="B708" s="9"/>
      <c r="C708" s="9"/>
      <c r="D708" s="9"/>
      <c r="E708" s="7"/>
      <c r="F708" s="6"/>
      <c r="CN708" t="str">
        <f t="shared" si="34"/>
        <v/>
      </c>
      <c r="CO708" s="1" t="str">
        <f t="shared" si="35"/>
        <v/>
      </c>
      <c r="CP708" s="1">
        <f t="shared" si="36"/>
        <v>0</v>
      </c>
      <c r="CQ708" s="1">
        <f>IF(Tabela1[[#This Row],[SITUAÇÃO]]="Aprovado",CP708,0)</f>
        <v>0</v>
      </c>
      <c r="CR708" s="1"/>
    </row>
    <row r="709" spans="1:96" x14ac:dyDescent="0.35">
      <c r="A709" s="8"/>
      <c r="B709" s="9"/>
      <c r="C709" s="9"/>
      <c r="D709" s="9"/>
      <c r="E709" s="7"/>
      <c r="F709" s="6"/>
      <c r="CN709" t="str">
        <f t="shared" si="34"/>
        <v/>
      </c>
      <c r="CO709" s="1" t="str">
        <f t="shared" si="35"/>
        <v/>
      </c>
      <c r="CP709" s="1">
        <f t="shared" si="36"/>
        <v>0</v>
      </c>
      <c r="CQ709" s="1">
        <f>IF(Tabela1[[#This Row],[SITUAÇÃO]]="Aprovado",CP709,0)</f>
        <v>0</v>
      </c>
      <c r="CR709" s="1"/>
    </row>
    <row r="710" spans="1:96" x14ac:dyDescent="0.35">
      <c r="A710" s="8"/>
      <c r="B710" s="9"/>
      <c r="C710" s="9"/>
      <c r="D710" s="9"/>
      <c r="E710" s="7"/>
      <c r="F710" s="6"/>
      <c r="CN710" t="str">
        <f t="shared" si="34"/>
        <v/>
      </c>
      <c r="CO710" s="1" t="str">
        <f t="shared" si="35"/>
        <v/>
      </c>
      <c r="CP710" s="1">
        <f t="shared" si="36"/>
        <v>0</v>
      </c>
      <c r="CQ710" s="1">
        <f>IF(Tabela1[[#This Row],[SITUAÇÃO]]="Aprovado",CP710,0)</f>
        <v>0</v>
      </c>
      <c r="CR710" s="1"/>
    </row>
    <row r="711" spans="1:96" x14ac:dyDescent="0.35">
      <c r="A711" s="8"/>
      <c r="B711" s="9"/>
      <c r="C711" s="9"/>
      <c r="D711" s="9"/>
      <c r="E711" s="7"/>
      <c r="F711" s="6"/>
      <c r="CN711" t="str">
        <f t="shared" si="34"/>
        <v/>
      </c>
      <c r="CO711" s="1" t="str">
        <f t="shared" si="35"/>
        <v/>
      </c>
      <c r="CP711" s="1">
        <f t="shared" si="36"/>
        <v>0</v>
      </c>
      <c r="CQ711" s="1">
        <f>IF(Tabela1[[#This Row],[SITUAÇÃO]]="Aprovado",CP711,0)</f>
        <v>0</v>
      </c>
      <c r="CR711" s="1"/>
    </row>
    <row r="712" spans="1:96" x14ac:dyDescent="0.35">
      <c r="A712" s="8"/>
      <c r="B712" s="9"/>
      <c r="C712" s="9"/>
      <c r="D712" s="9"/>
      <c r="E712" s="7"/>
      <c r="F712" s="6"/>
      <c r="CN712" t="str">
        <f t="shared" si="34"/>
        <v/>
      </c>
      <c r="CO712" s="1" t="str">
        <f t="shared" si="35"/>
        <v/>
      </c>
      <c r="CP712" s="1">
        <f t="shared" si="36"/>
        <v>0</v>
      </c>
      <c r="CQ712" s="1">
        <f>IF(Tabela1[[#This Row],[SITUAÇÃO]]="Aprovado",CP712,0)</f>
        <v>0</v>
      </c>
      <c r="CR712" s="1"/>
    </row>
    <row r="713" spans="1:96" x14ac:dyDescent="0.35">
      <c r="A713" s="8"/>
      <c r="B713" s="9"/>
      <c r="C713" s="9"/>
      <c r="D713" s="9"/>
      <c r="E713" s="7"/>
      <c r="F713" s="6"/>
      <c r="CN713" t="str">
        <f t="shared" si="34"/>
        <v/>
      </c>
      <c r="CO713" s="1" t="str">
        <f t="shared" si="35"/>
        <v/>
      </c>
      <c r="CP713" s="1">
        <f t="shared" si="36"/>
        <v>0</v>
      </c>
      <c r="CQ713" s="1">
        <f>IF(Tabela1[[#This Row],[SITUAÇÃO]]="Aprovado",CP713,0)</f>
        <v>0</v>
      </c>
      <c r="CR713" s="1"/>
    </row>
    <row r="714" spans="1:96" x14ac:dyDescent="0.35">
      <c r="A714" s="8"/>
      <c r="B714" s="9"/>
      <c r="C714" s="9"/>
      <c r="D714" s="9"/>
      <c r="E714" s="7"/>
      <c r="F714" s="6"/>
      <c r="CN714" t="str">
        <f t="shared" si="34"/>
        <v/>
      </c>
      <c r="CO714" s="1" t="str">
        <f t="shared" si="35"/>
        <v/>
      </c>
      <c r="CP714" s="1">
        <f t="shared" si="36"/>
        <v>0</v>
      </c>
      <c r="CQ714" s="1">
        <f>IF(Tabela1[[#This Row],[SITUAÇÃO]]="Aprovado",CP714,0)</f>
        <v>0</v>
      </c>
      <c r="CR714" s="1"/>
    </row>
    <row r="715" spans="1:96" x14ac:dyDescent="0.35">
      <c r="A715" s="8"/>
      <c r="B715" s="9"/>
      <c r="C715" s="9"/>
      <c r="D715" s="9"/>
      <c r="E715" s="7"/>
      <c r="F715" s="6"/>
      <c r="CN715" t="str">
        <f t="shared" si="34"/>
        <v/>
      </c>
      <c r="CO715" s="1" t="str">
        <f t="shared" si="35"/>
        <v/>
      </c>
      <c r="CP715" s="1">
        <f t="shared" si="36"/>
        <v>0</v>
      </c>
      <c r="CQ715" s="1">
        <f>IF(Tabela1[[#This Row],[SITUAÇÃO]]="Aprovado",CP715,0)</f>
        <v>0</v>
      </c>
      <c r="CR715" s="1"/>
    </row>
    <row r="716" spans="1:96" x14ac:dyDescent="0.35">
      <c r="A716" s="8"/>
      <c r="B716" s="9"/>
      <c r="C716" s="9"/>
      <c r="D716" s="9"/>
      <c r="E716" s="7"/>
      <c r="F716" s="6"/>
      <c r="CN716" t="str">
        <f t="shared" si="34"/>
        <v/>
      </c>
      <c r="CO716" s="1" t="str">
        <f t="shared" si="35"/>
        <v/>
      </c>
      <c r="CP716" s="1">
        <f t="shared" si="36"/>
        <v>0</v>
      </c>
      <c r="CQ716" s="1">
        <f>IF(Tabela1[[#This Row],[SITUAÇÃO]]="Aprovado",CP716,0)</f>
        <v>0</v>
      </c>
      <c r="CR716" s="1"/>
    </row>
    <row r="717" spans="1:96" x14ac:dyDescent="0.35">
      <c r="A717" s="8"/>
      <c r="B717" s="9"/>
      <c r="C717" s="9"/>
      <c r="D717" s="9"/>
      <c r="E717" s="7"/>
      <c r="F717" s="6"/>
      <c r="CN717" t="str">
        <f t="shared" si="34"/>
        <v/>
      </c>
      <c r="CO717" s="1" t="str">
        <f t="shared" si="35"/>
        <v/>
      </c>
      <c r="CP717" s="1">
        <f t="shared" si="36"/>
        <v>0</v>
      </c>
      <c r="CQ717" s="1">
        <f>IF(Tabela1[[#This Row],[SITUAÇÃO]]="Aprovado",CP717,0)</f>
        <v>0</v>
      </c>
      <c r="CR717" s="1"/>
    </row>
    <row r="718" spans="1:96" x14ac:dyDescent="0.35">
      <c r="A718" s="8"/>
      <c r="B718" s="9"/>
      <c r="C718" s="9"/>
      <c r="D718" s="9"/>
      <c r="E718" s="7"/>
      <c r="F718" s="6"/>
      <c r="CN718" t="str">
        <f t="shared" si="34"/>
        <v/>
      </c>
      <c r="CO718" s="1" t="str">
        <f t="shared" si="35"/>
        <v/>
      </c>
      <c r="CP718" s="1">
        <f t="shared" si="36"/>
        <v>0</v>
      </c>
      <c r="CQ718" s="1">
        <f>IF(Tabela1[[#This Row],[SITUAÇÃO]]="Aprovado",CP718,0)</f>
        <v>0</v>
      </c>
      <c r="CR718" s="1"/>
    </row>
    <row r="719" spans="1:96" x14ac:dyDescent="0.35">
      <c r="A719" s="8"/>
      <c r="B719" s="9"/>
      <c r="C719" s="9"/>
      <c r="D719" s="9"/>
      <c r="E719" s="7"/>
      <c r="F719" s="6"/>
      <c r="CN719" t="str">
        <f t="shared" si="34"/>
        <v/>
      </c>
      <c r="CO719" s="1" t="str">
        <f t="shared" si="35"/>
        <v/>
      </c>
      <c r="CP719" s="1">
        <f t="shared" si="36"/>
        <v>0</v>
      </c>
      <c r="CQ719" s="1">
        <f>IF(Tabela1[[#This Row],[SITUAÇÃO]]="Aprovado",CP719,0)</f>
        <v>0</v>
      </c>
      <c r="CR719" s="1"/>
    </row>
    <row r="720" spans="1:96" x14ac:dyDescent="0.35">
      <c r="A720" s="8"/>
      <c r="B720" s="9"/>
      <c r="C720" s="9"/>
      <c r="D720" s="9"/>
      <c r="E720" s="7"/>
      <c r="F720" s="6"/>
      <c r="CN720" t="str">
        <f t="shared" si="34"/>
        <v/>
      </c>
      <c r="CO720" s="1" t="str">
        <f t="shared" si="35"/>
        <v/>
      </c>
      <c r="CP720" s="1">
        <f t="shared" si="36"/>
        <v>0</v>
      </c>
      <c r="CQ720" s="1">
        <f>IF(Tabela1[[#This Row],[SITUAÇÃO]]="Aprovado",CP720,0)</f>
        <v>0</v>
      </c>
      <c r="CR720" s="1"/>
    </row>
    <row r="721" spans="1:96" x14ac:dyDescent="0.35">
      <c r="A721" s="8"/>
      <c r="B721" s="9"/>
      <c r="C721" s="9"/>
      <c r="D721" s="9"/>
      <c r="E721" s="7"/>
      <c r="F721" s="6"/>
      <c r="CN721" t="str">
        <f t="shared" si="34"/>
        <v/>
      </c>
      <c r="CO721" s="1" t="str">
        <f t="shared" si="35"/>
        <v/>
      </c>
      <c r="CP721" s="1">
        <f t="shared" si="36"/>
        <v>0</v>
      </c>
      <c r="CQ721" s="1">
        <f>IF(Tabela1[[#This Row],[SITUAÇÃO]]="Aprovado",CP721,0)</f>
        <v>0</v>
      </c>
      <c r="CR721" s="1"/>
    </row>
    <row r="722" spans="1:96" x14ac:dyDescent="0.35">
      <c r="A722" s="8"/>
      <c r="B722" s="9"/>
      <c r="C722" s="9"/>
      <c r="D722" s="9"/>
      <c r="E722" s="7"/>
      <c r="F722" s="6"/>
      <c r="CN722" t="str">
        <f t="shared" si="34"/>
        <v/>
      </c>
      <c r="CO722" s="1" t="str">
        <f t="shared" si="35"/>
        <v/>
      </c>
      <c r="CP722" s="1">
        <f t="shared" si="36"/>
        <v>0</v>
      </c>
      <c r="CQ722" s="1">
        <f>IF(Tabela1[[#This Row],[SITUAÇÃO]]="Aprovado",CP722,0)</f>
        <v>0</v>
      </c>
      <c r="CR722" s="1"/>
    </row>
    <row r="723" spans="1:96" x14ac:dyDescent="0.35">
      <c r="A723" s="8"/>
      <c r="B723" s="9"/>
      <c r="C723" s="9"/>
      <c r="D723" s="9"/>
      <c r="E723" s="7"/>
      <c r="F723" s="6"/>
      <c r="CN723" t="str">
        <f t="shared" si="34"/>
        <v/>
      </c>
      <c r="CO723" s="1" t="str">
        <f t="shared" si="35"/>
        <v/>
      </c>
      <c r="CP723" s="1">
        <f t="shared" si="36"/>
        <v>0</v>
      </c>
      <c r="CQ723" s="1">
        <f>IF(Tabela1[[#This Row],[SITUAÇÃO]]="Aprovado",CP723,0)</f>
        <v>0</v>
      </c>
      <c r="CR723" s="1"/>
    </row>
    <row r="724" spans="1:96" x14ac:dyDescent="0.35">
      <c r="A724" s="8"/>
      <c r="B724" s="9"/>
      <c r="C724" s="9"/>
      <c r="D724" s="9"/>
      <c r="E724" s="7"/>
      <c r="F724" s="6"/>
      <c r="CN724" t="str">
        <f t="shared" si="34"/>
        <v/>
      </c>
      <c r="CO724" s="1" t="str">
        <f t="shared" si="35"/>
        <v/>
      </c>
      <c r="CP724" s="1">
        <f t="shared" si="36"/>
        <v>0</v>
      </c>
      <c r="CQ724" s="1">
        <f>IF(Tabela1[[#This Row],[SITUAÇÃO]]="Aprovado",CP724,0)</f>
        <v>0</v>
      </c>
      <c r="CR724" s="1"/>
    </row>
    <row r="725" spans="1:96" x14ac:dyDescent="0.35">
      <c r="A725" s="8"/>
      <c r="B725" s="9"/>
      <c r="C725" s="9"/>
      <c r="D725" s="9"/>
      <c r="E725" s="7"/>
      <c r="F725" s="6"/>
      <c r="CN725" t="str">
        <f t="shared" si="34"/>
        <v/>
      </c>
      <c r="CO725" s="1" t="str">
        <f t="shared" si="35"/>
        <v/>
      </c>
      <c r="CP725" s="1">
        <f t="shared" si="36"/>
        <v>0</v>
      </c>
      <c r="CQ725" s="1">
        <f>IF(Tabela1[[#This Row],[SITUAÇÃO]]="Aprovado",CP725,0)</f>
        <v>0</v>
      </c>
      <c r="CR725" s="1"/>
    </row>
    <row r="726" spans="1:96" x14ac:dyDescent="0.35">
      <c r="A726" s="8"/>
      <c r="B726" s="9"/>
      <c r="C726" s="9"/>
      <c r="D726" s="9"/>
      <c r="E726" s="7"/>
      <c r="F726" s="6"/>
      <c r="CN726" t="str">
        <f t="shared" si="34"/>
        <v/>
      </c>
      <c r="CO726" s="1" t="str">
        <f t="shared" si="35"/>
        <v/>
      </c>
      <c r="CP726" s="1">
        <f t="shared" si="36"/>
        <v>0</v>
      </c>
      <c r="CQ726" s="1">
        <f>IF(Tabela1[[#This Row],[SITUAÇÃO]]="Aprovado",CP726,0)</f>
        <v>0</v>
      </c>
      <c r="CR726" s="1"/>
    </row>
    <row r="727" spans="1:96" x14ac:dyDescent="0.35">
      <c r="A727" s="8"/>
      <c r="B727" s="9"/>
      <c r="C727" s="9"/>
      <c r="D727" s="9"/>
      <c r="E727" s="7"/>
      <c r="F727" s="6"/>
      <c r="CN727" t="str">
        <f t="shared" si="34"/>
        <v/>
      </c>
      <c r="CO727" s="1" t="str">
        <f t="shared" si="35"/>
        <v/>
      </c>
      <c r="CP727" s="1">
        <f t="shared" si="36"/>
        <v>0</v>
      </c>
      <c r="CQ727" s="1">
        <f>IF(Tabela1[[#This Row],[SITUAÇÃO]]="Aprovado",CP727,0)</f>
        <v>0</v>
      </c>
      <c r="CR727" s="1"/>
    </row>
    <row r="728" spans="1:96" x14ac:dyDescent="0.35">
      <c r="A728" s="8"/>
      <c r="B728" s="9"/>
      <c r="C728" s="9"/>
      <c r="D728" s="9"/>
      <c r="E728" s="7"/>
      <c r="F728" s="6"/>
      <c r="CN728" t="str">
        <f t="shared" si="34"/>
        <v/>
      </c>
      <c r="CO728" s="1" t="str">
        <f t="shared" si="35"/>
        <v/>
      </c>
      <c r="CP728" s="1">
        <f t="shared" si="36"/>
        <v>0</v>
      </c>
      <c r="CQ728" s="1">
        <f>IF(Tabela1[[#This Row],[SITUAÇÃO]]="Aprovado",CP728,0)</f>
        <v>0</v>
      </c>
      <c r="CR728" s="1"/>
    </row>
    <row r="729" spans="1:96" x14ac:dyDescent="0.35">
      <c r="A729" s="8"/>
      <c r="B729" s="9"/>
      <c r="C729" s="9"/>
      <c r="D729" s="9"/>
      <c r="E729" s="7"/>
      <c r="F729" s="6"/>
      <c r="CN729" t="str">
        <f t="shared" si="34"/>
        <v/>
      </c>
      <c r="CO729" s="1" t="str">
        <f t="shared" si="35"/>
        <v/>
      </c>
      <c r="CP729" s="1">
        <f t="shared" si="36"/>
        <v>0</v>
      </c>
      <c r="CQ729" s="1">
        <f>IF(Tabela1[[#This Row],[SITUAÇÃO]]="Aprovado",CP729,0)</f>
        <v>0</v>
      </c>
      <c r="CR729" s="1"/>
    </row>
    <row r="730" spans="1:96" x14ac:dyDescent="0.35">
      <c r="A730" s="8"/>
      <c r="B730" s="9"/>
      <c r="C730" s="9"/>
      <c r="D730" s="9"/>
      <c r="E730" s="7"/>
      <c r="F730" s="6"/>
      <c r="CN730" t="str">
        <f t="shared" si="34"/>
        <v/>
      </c>
      <c r="CO730" s="1" t="str">
        <f t="shared" si="35"/>
        <v/>
      </c>
      <c r="CP730" s="1">
        <f t="shared" si="36"/>
        <v>0</v>
      </c>
      <c r="CQ730" s="1">
        <f>IF(Tabela1[[#This Row],[SITUAÇÃO]]="Aprovado",CP730,0)</f>
        <v>0</v>
      </c>
      <c r="CR730" s="1"/>
    </row>
    <row r="731" spans="1:96" x14ac:dyDescent="0.35">
      <c r="A731" s="8"/>
      <c r="B731" s="9"/>
      <c r="C731" s="9"/>
      <c r="D731" s="9"/>
      <c r="E731" s="7"/>
      <c r="F731" s="6"/>
      <c r="CN731" t="str">
        <f t="shared" si="34"/>
        <v/>
      </c>
      <c r="CO731" s="1" t="str">
        <f t="shared" si="35"/>
        <v/>
      </c>
      <c r="CP731" s="1">
        <f t="shared" si="36"/>
        <v>0</v>
      </c>
      <c r="CQ731" s="1">
        <f>IF(Tabela1[[#This Row],[SITUAÇÃO]]="Aprovado",CP731,0)</f>
        <v>0</v>
      </c>
      <c r="CR731" s="1"/>
    </row>
    <row r="732" spans="1:96" x14ac:dyDescent="0.35">
      <c r="A732" s="8"/>
      <c r="B732" s="9"/>
      <c r="C732" s="9"/>
      <c r="D732" s="9"/>
      <c r="E732" s="7"/>
      <c r="F732" s="6"/>
      <c r="CN732" t="str">
        <f t="shared" si="34"/>
        <v/>
      </c>
      <c r="CO732" s="1" t="str">
        <f t="shared" si="35"/>
        <v/>
      </c>
      <c r="CP732" s="1">
        <f t="shared" si="36"/>
        <v>0</v>
      </c>
      <c r="CQ732" s="1">
        <f>IF(Tabela1[[#This Row],[SITUAÇÃO]]="Aprovado",CP732,0)</f>
        <v>0</v>
      </c>
      <c r="CR732" s="1"/>
    </row>
    <row r="733" spans="1:96" x14ac:dyDescent="0.35">
      <c r="A733" s="8"/>
      <c r="B733" s="9"/>
      <c r="C733" s="9"/>
      <c r="D733" s="9"/>
      <c r="E733" s="7"/>
      <c r="F733" s="6"/>
      <c r="CN733" t="str">
        <f t="shared" si="34"/>
        <v/>
      </c>
      <c r="CO733" s="1" t="str">
        <f t="shared" si="35"/>
        <v/>
      </c>
      <c r="CP733" s="1">
        <f t="shared" si="36"/>
        <v>0</v>
      </c>
      <c r="CQ733" s="1">
        <f>IF(Tabela1[[#This Row],[SITUAÇÃO]]="Aprovado",CP733,0)</f>
        <v>0</v>
      </c>
      <c r="CR733" s="1"/>
    </row>
    <row r="734" spans="1:96" x14ac:dyDescent="0.35">
      <c r="A734" s="8"/>
      <c r="B734" s="9"/>
      <c r="C734" s="9"/>
      <c r="D734" s="9"/>
      <c r="E734" s="7"/>
      <c r="F734" s="6"/>
      <c r="CN734" t="str">
        <f t="shared" si="34"/>
        <v/>
      </c>
      <c r="CO734" s="1" t="str">
        <f t="shared" si="35"/>
        <v/>
      </c>
      <c r="CP734" s="1">
        <f t="shared" si="36"/>
        <v>0</v>
      </c>
      <c r="CQ734" s="1">
        <f>IF(Tabela1[[#This Row],[SITUAÇÃO]]="Aprovado",CP734,0)</f>
        <v>0</v>
      </c>
      <c r="CR734" s="1"/>
    </row>
    <row r="735" spans="1:96" x14ac:dyDescent="0.35">
      <c r="A735" s="8"/>
      <c r="B735" s="9"/>
      <c r="C735" s="9"/>
      <c r="D735" s="9"/>
      <c r="E735" s="7"/>
      <c r="F735" s="6"/>
      <c r="CN735" t="str">
        <f t="shared" si="34"/>
        <v/>
      </c>
      <c r="CO735" s="1" t="str">
        <f t="shared" si="35"/>
        <v/>
      </c>
      <c r="CP735" s="1">
        <f t="shared" si="36"/>
        <v>0</v>
      </c>
      <c r="CQ735" s="1">
        <f>IF(Tabela1[[#This Row],[SITUAÇÃO]]="Aprovado",CP735,0)</f>
        <v>0</v>
      </c>
      <c r="CR735" s="1"/>
    </row>
    <row r="736" spans="1:96" x14ac:dyDescent="0.35">
      <c r="A736" s="8"/>
      <c r="B736" s="9"/>
      <c r="C736" s="9"/>
      <c r="D736" s="9"/>
      <c r="E736" s="7"/>
      <c r="F736" s="6"/>
      <c r="CN736" t="str">
        <f t="shared" si="34"/>
        <v/>
      </c>
      <c r="CO736" s="1" t="str">
        <f t="shared" si="35"/>
        <v/>
      </c>
      <c r="CP736" s="1">
        <f t="shared" si="36"/>
        <v>0</v>
      </c>
      <c r="CQ736" s="1">
        <f>IF(Tabela1[[#This Row],[SITUAÇÃO]]="Aprovado",CP736,0)</f>
        <v>0</v>
      </c>
      <c r="CR736" s="1"/>
    </row>
    <row r="737" spans="1:96" x14ac:dyDescent="0.35">
      <c r="A737" s="8"/>
      <c r="B737" s="9"/>
      <c r="C737" s="9"/>
      <c r="D737" s="9"/>
      <c r="E737" s="7"/>
      <c r="F737" s="6"/>
      <c r="CN737" t="str">
        <f t="shared" si="34"/>
        <v/>
      </c>
      <c r="CO737" s="1" t="str">
        <f t="shared" si="35"/>
        <v/>
      </c>
      <c r="CP737" s="1">
        <f t="shared" si="36"/>
        <v>0</v>
      </c>
      <c r="CQ737" s="1">
        <f>IF(Tabela1[[#This Row],[SITUAÇÃO]]="Aprovado",CP737,0)</f>
        <v>0</v>
      </c>
      <c r="CR737" s="1"/>
    </row>
    <row r="738" spans="1:96" x14ac:dyDescent="0.35">
      <c r="A738" s="8"/>
      <c r="B738" s="9"/>
      <c r="C738" s="9"/>
      <c r="D738" s="9"/>
      <c r="E738" s="7"/>
      <c r="F738" s="6"/>
      <c r="CN738" t="str">
        <f t="shared" si="34"/>
        <v/>
      </c>
      <c r="CO738" s="1" t="str">
        <f t="shared" si="35"/>
        <v/>
      </c>
      <c r="CP738" s="1">
        <f t="shared" si="36"/>
        <v>0</v>
      </c>
      <c r="CQ738" s="1">
        <f>IF(Tabela1[[#This Row],[SITUAÇÃO]]="Aprovado",CP738,0)</f>
        <v>0</v>
      </c>
      <c r="CR738" s="1"/>
    </row>
    <row r="739" spans="1:96" x14ac:dyDescent="0.35">
      <c r="A739" s="8"/>
      <c r="B739" s="9"/>
      <c r="C739" s="9"/>
      <c r="D739" s="9"/>
      <c r="E739" s="7"/>
      <c r="F739" s="6"/>
      <c r="CN739" t="str">
        <f t="shared" si="34"/>
        <v/>
      </c>
      <c r="CO739" s="1" t="str">
        <f t="shared" si="35"/>
        <v/>
      </c>
      <c r="CP739" s="1">
        <f t="shared" si="36"/>
        <v>0</v>
      </c>
      <c r="CQ739" s="1">
        <f>IF(Tabela1[[#This Row],[SITUAÇÃO]]="Aprovado",CP739,0)</f>
        <v>0</v>
      </c>
      <c r="CR739" s="1"/>
    </row>
    <row r="740" spans="1:96" x14ac:dyDescent="0.35">
      <c r="A740" s="8"/>
      <c r="B740" s="9"/>
      <c r="C740" s="9"/>
      <c r="D740" s="9"/>
      <c r="E740" s="7"/>
      <c r="F740" s="6"/>
      <c r="CN740" t="str">
        <f t="shared" si="34"/>
        <v/>
      </c>
      <c r="CO740" s="1" t="str">
        <f t="shared" si="35"/>
        <v/>
      </c>
      <c r="CP740" s="1">
        <f t="shared" si="36"/>
        <v>0</v>
      </c>
      <c r="CQ740" s="1">
        <f>IF(Tabela1[[#This Row],[SITUAÇÃO]]="Aprovado",CP740,0)</f>
        <v>0</v>
      </c>
      <c r="CR740" s="1"/>
    </row>
    <row r="741" spans="1:96" x14ac:dyDescent="0.35">
      <c r="A741" s="8"/>
      <c r="B741" s="9"/>
      <c r="C741" s="9"/>
      <c r="D741" s="9"/>
      <c r="E741" s="7"/>
      <c r="F741" s="6"/>
      <c r="CN741" t="str">
        <f t="shared" si="34"/>
        <v/>
      </c>
      <c r="CO741" s="1" t="str">
        <f t="shared" si="35"/>
        <v/>
      </c>
      <c r="CP741" s="1">
        <f t="shared" si="36"/>
        <v>0</v>
      </c>
      <c r="CQ741" s="1">
        <f>IF(Tabela1[[#This Row],[SITUAÇÃO]]="Aprovado",CP741,0)</f>
        <v>0</v>
      </c>
      <c r="CR741" s="1"/>
    </row>
    <row r="742" spans="1:96" x14ac:dyDescent="0.35">
      <c r="A742" s="8"/>
      <c r="B742" s="9"/>
      <c r="C742" s="9"/>
      <c r="D742" s="9"/>
      <c r="E742" s="7"/>
      <c r="F742" s="6"/>
      <c r="CN742" t="str">
        <f t="shared" si="34"/>
        <v/>
      </c>
      <c r="CO742" s="1" t="str">
        <f t="shared" si="35"/>
        <v/>
      </c>
      <c r="CP742" s="1">
        <f t="shared" si="36"/>
        <v>0</v>
      </c>
      <c r="CQ742" s="1">
        <f>IF(Tabela1[[#This Row],[SITUAÇÃO]]="Aprovado",CP742,0)</f>
        <v>0</v>
      </c>
      <c r="CR742" s="1"/>
    </row>
    <row r="743" spans="1:96" x14ac:dyDescent="0.35">
      <c r="A743" s="8"/>
      <c r="B743" s="9"/>
      <c r="C743" s="9"/>
      <c r="D743" s="9"/>
      <c r="E743" s="7"/>
      <c r="F743" s="6"/>
      <c r="CN743" t="str">
        <f t="shared" si="34"/>
        <v/>
      </c>
      <c r="CO743" s="1" t="str">
        <f t="shared" si="35"/>
        <v/>
      </c>
      <c r="CP743" s="1">
        <f t="shared" si="36"/>
        <v>0</v>
      </c>
      <c r="CQ743" s="1">
        <f>IF(Tabela1[[#This Row],[SITUAÇÃO]]="Aprovado",CP743,0)</f>
        <v>0</v>
      </c>
      <c r="CR743" s="1"/>
    </row>
    <row r="744" spans="1:96" x14ac:dyDescent="0.35">
      <c r="A744" s="8"/>
      <c r="B744" s="9"/>
      <c r="C744" s="9"/>
      <c r="D744" s="9"/>
      <c r="E744" s="7"/>
      <c r="F744" s="6"/>
      <c r="CN744" t="str">
        <f t="shared" si="34"/>
        <v/>
      </c>
      <c r="CO744" s="1" t="str">
        <f t="shared" si="35"/>
        <v/>
      </c>
      <c r="CP744" s="1">
        <f t="shared" si="36"/>
        <v>0</v>
      </c>
      <c r="CQ744" s="1">
        <f>IF(Tabela1[[#This Row],[SITUAÇÃO]]="Aprovado",CP744,0)</f>
        <v>0</v>
      </c>
      <c r="CR744" s="1"/>
    </row>
    <row r="745" spans="1:96" x14ac:dyDescent="0.35">
      <c r="A745" s="8"/>
      <c r="B745" s="9"/>
      <c r="C745" s="9"/>
      <c r="D745" s="9"/>
      <c r="E745" s="7"/>
      <c r="F745" s="6"/>
      <c r="CN745" t="str">
        <f t="shared" si="34"/>
        <v/>
      </c>
      <c r="CO745" s="1" t="str">
        <f t="shared" si="35"/>
        <v/>
      </c>
      <c r="CP745" s="1">
        <f t="shared" si="36"/>
        <v>0</v>
      </c>
      <c r="CQ745" s="1">
        <f>IF(Tabela1[[#This Row],[SITUAÇÃO]]="Aprovado",CP745,0)</f>
        <v>0</v>
      </c>
      <c r="CR745" s="1"/>
    </row>
    <row r="746" spans="1:96" x14ac:dyDescent="0.35">
      <c r="A746" s="8"/>
      <c r="B746" s="9"/>
      <c r="C746" s="9"/>
      <c r="D746" s="9"/>
      <c r="E746" s="7"/>
      <c r="F746" s="6"/>
      <c r="CN746" t="str">
        <f t="shared" si="34"/>
        <v/>
      </c>
      <c r="CO746" s="1" t="str">
        <f t="shared" si="35"/>
        <v/>
      </c>
      <c r="CP746" s="1">
        <f t="shared" si="36"/>
        <v>0</v>
      </c>
      <c r="CQ746" s="1">
        <f>IF(Tabela1[[#This Row],[SITUAÇÃO]]="Aprovado",CP746,0)</f>
        <v>0</v>
      </c>
      <c r="CR746" s="1"/>
    </row>
    <row r="747" spans="1:96" x14ac:dyDescent="0.35">
      <c r="A747" s="8"/>
      <c r="B747" s="9"/>
      <c r="C747" s="9"/>
      <c r="D747" s="9"/>
      <c r="E747" s="7"/>
      <c r="F747" s="6"/>
      <c r="CN747" t="str">
        <f t="shared" si="34"/>
        <v/>
      </c>
      <c r="CO747" s="1" t="str">
        <f t="shared" si="35"/>
        <v/>
      </c>
      <c r="CP747" s="1">
        <f t="shared" si="36"/>
        <v>0</v>
      </c>
      <c r="CQ747" s="1">
        <f>IF(Tabela1[[#This Row],[SITUAÇÃO]]="Aprovado",CP747,0)</f>
        <v>0</v>
      </c>
      <c r="CR747" s="1"/>
    </row>
    <row r="748" spans="1:96" x14ac:dyDescent="0.35">
      <c r="A748" s="8"/>
      <c r="B748" s="9"/>
      <c r="C748" s="9"/>
      <c r="D748" s="9"/>
      <c r="E748" s="7"/>
      <c r="F748" s="6"/>
      <c r="CN748" t="str">
        <f t="shared" si="34"/>
        <v/>
      </c>
      <c r="CO748" s="1" t="str">
        <f t="shared" si="35"/>
        <v/>
      </c>
      <c r="CP748" s="1">
        <f t="shared" si="36"/>
        <v>0</v>
      </c>
      <c r="CQ748" s="1">
        <f>IF(Tabela1[[#This Row],[SITUAÇÃO]]="Aprovado",CP748,0)</f>
        <v>0</v>
      </c>
      <c r="CR748" s="1"/>
    </row>
    <row r="749" spans="1:96" x14ac:dyDescent="0.35">
      <c r="A749" s="8"/>
      <c r="B749" s="9"/>
      <c r="C749" s="9"/>
      <c r="D749" s="9"/>
      <c r="E749" s="7"/>
      <c r="F749" s="6"/>
      <c r="CN749" t="str">
        <f t="shared" si="34"/>
        <v/>
      </c>
      <c r="CO749" s="1" t="str">
        <f t="shared" si="35"/>
        <v/>
      </c>
      <c r="CP749" s="1">
        <f t="shared" si="36"/>
        <v>0</v>
      </c>
      <c r="CQ749" s="1">
        <f>IF(Tabela1[[#This Row],[SITUAÇÃO]]="Aprovado",CP749,0)</f>
        <v>0</v>
      </c>
      <c r="CR749" s="1"/>
    </row>
    <row r="750" spans="1:96" x14ac:dyDescent="0.35">
      <c r="A750" s="8"/>
      <c r="B750" s="9"/>
      <c r="C750" s="9"/>
      <c r="D750" s="9"/>
      <c r="E750" s="7"/>
      <c r="F750" s="6"/>
      <c r="CN750" t="str">
        <f t="shared" si="34"/>
        <v/>
      </c>
      <c r="CO750" s="1" t="str">
        <f t="shared" si="35"/>
        <v/>
      </c>
      <c r="CP750" s="1">
        <f t="shared" si="36"/>
        <v>0</v>
      </c>
      <c r="CQ750" s="1">
        <f>IF(Tabela1[[#This Row],[SITUAÇÃO]]="Aprovado",CP750,0)</f>
        <v>0</v>
      </c>
      <c r="CR750" s="1"/>
    </row>
    <row r="751" spans="1:96" x14ac:dyDescent="0.35">
      <c r="A751" s="8"/>
      <c r="B751" s="9"/>
      <c r="C751" s="9"/>
      <c r="D751" s="9"/>
      <c r="E751" s="7"/>
      <c r="F751" s="6"/>
      <c r="CN751" t="str">
        <f t="shared" si="34"/>
        <v/>
      </c>
      <c r="CO751" s="1" t="str">
        <f t="shared" si="35"/>
        <v/>
      </c>
      <c r="CP751" s="1">
        <f t="shared" si="36"/>
        <v>0</v>
      </c>
      <c r="CQ751" s="1">
        <f>IF(Tabela1[[#This Row],[SITUAÇÃO]]="Aprovado",CP751,0)</f>
        <v>0</v>
      </c>
      <c r="CR751" s="1"/>
    </row>
    <row r="752" spans="1:96" x14ac:dyDescent="0.35">
      <c r="A752" s="8"/>
      <c r="B752" s="9"/>
      <c r="C752" s="9"/>
      <c r="D752" s="9"/>
      <c r="E752" s="7"/>
      <c r="F752" s="6"/>
      <c r="CN752" t="str">
        <f t="shared" si="34"/>
        <v/>
      </c>
      <c r="CO752" s="1" t="str">
        <f t="shared" si="35"/>
        <v/>
      </c>
      <c r="CP752" s="1">
        <f t="shared" si="36"/>
        <v>0</v>
      </c>
      <c r="CQ752" s="1">
        <f>IF(Tabela1[[#This Row],[SITUAÇÃO]]="Aprovado",CP752,0)</f>
        <v>0</v>
      </c>
      <c r="CR752" s="1"/>
    </row>
    <row r="753" spans="1:96" x14ac:dyDescent="0.35">
      <c r="A753" s="8"/>
      <c r="B753" s="9"/>
      <c r="C753" s="9"/>
      <c r="D753" s="9"/>
      <c r="E753" s="7"/>
      <c r="F753" s="6"/>
      <c r="CN753" t="str">
        <f t="shared" si="34"/>
        <v/>
      </c>
      <c r="CO753" s="1" t="str">
        <f t="shared" si="35"/>
        <v/>
      </c>
      <c r="CP753" s="1">
        <f t="shared" si="36"/>
        <v>0</v>
      </c>
      <c r="CQ753" s="1">
        <f>IF(Tabela1[[#This Row],[SITUAÇÃO]]="Aprovado",CP753,0)</f>
        <v>0</v>
      </c>
      <c r="CR753" s="1"/>
    </row>
    <row r="754" spans="1:96" x14ac:dyDescent="0.35">
      <c r="A754" s="8"/>
      <c r="B754" s="9"/>
      <c r="C754" s="9"/>
      <c r="D754" s="9"/>
      <c r="E754" s="7"/>
      <c r="F754" s="6"/>
      <c r="CN754" t="str">
        <f t="shared" si="34"/>
        <v/>
      </c>
      <c r="CO754" s="1" t="str">
        <f t="shared" si="35"/>
        <v/>
      </c>
      <c r="CP754" s="1">
        <f t="shared" si="36"/>
        <v>0</v>
      </c>
      <c r="CQ754" s="1">
        <f>IF(Tabela1[[#This Row],[SITUAÇÃO]]="Aprovado",CP754,0)</f>
        <v>0</v>
      </c>
      <c r="CR754" s="1"/>
    </row>
    <row r="755" spans="1:96" x14ac:dyDescent="0.35">
      <c r="A755" s="8"/>
      <c r="B755" s="9"/>
      <c r="C755" s="9"/>
      <c r="D755" s="9"/>
      <c r="E755" s="7"/>
      <c r="F755" s="6"/>
      <c r="CN755" t="str">
        <f t="shared" si="34"/>
        <v/>
      </c>
      <c r="CO755" s="1" t="str">
        <f t="shared" si="35"/>
        <v/>
      </c>
      <c r="CP755" s="1">
        <f t="shared" si="36"/>
        <v>0</v>
      </c>
      <c r="CQ755" s="1">
        <f>IF(Tabela1[[#This Row],[SITUAÇÃO]]="Aprovado",CP755,0)</f>
        <v>0</v>
      </c>
      <c r="CR755" s="1"/>
    </row>
    <row r="756" spans="1:96" x14ac:dyDescent="0.35">
      <c r="A756" s="8"/>
      <c r="B756" s="9"/>
      <c r="C756" s="9"/>
      <c r="D756" s="9"/>
      <c r="E756" s="7"/>
      <c r="F756" s="6"/>
      <c r="CN756" t="str">
        <f t="shared" si="34"/>
        <v/>
      </c>
      <c r="CO756" s="1" t="str">
        <f t="shared" si="35"/>
        <v/>
      </c>
      <c r="CP756" s="1">
        <f t="shared" si="36"/>
        <v>0</v>
      </c>
      <c r="CQ756" s="1">
        <f>IF(Tabela1[[#This Row],[SITUAÇÃO]]="Aprovado",CP756,0)</f>
        <v>0</v>
      </c>
      <c r="CR756" s="1"/>
    </row>
    <row r="757" spans="1:96" x14ac:dyDescent="0.35">
      <c r="A757" s="8"/>
      <c r="B757" s="9"/>
      <c r="C757" s="9"/>
      <c r="D757" s="9"/>
      <c r="E757" s="7"/>
      <c r="F757" s="6"/>
      <c r="CN757" t="str">
        <f t="shared" si="34"/>
        <v/>
      </c>
      <c r="CO757" s="1" t="str">
        <f t="shared" si="35"/>
        <v/>
      </c>
      <c r="CP757" s="1">
        <f t="shared" si="36"/>
        <v>0</v>
      </c>
      <c r="CQ757" s="1">
        <f>IF(Tabela1[[#This Row],[SITUAÇÃO]]="Aprovado",CP757,0)</f>
        <v>0</v>
      </c>
      <c r="CR757" s="1"/>
    </row>
    <row r="758" spans="1:96" x14ac:dyDescent="0.35">
      <c r="A758" s="8"/>
      <c r="B758" s="9"/>
      <c r="C758" s="9"/>
      <c r="D758" s="9"/>
      <c r="E758" s="7"/>
      <c r="F758" s="6"/>
      <c r="CN758" t="str">
        <f t="shared" si="34"/>
        <v/>
      </c>
      <c r="CO758" s="1" t="str">
        <f t="shared" si="35"/>
        <v/>
      </c>
      <c r="CP758" s="1">
        <f t="shared" si="36"/>
        <v>0</v>
      </c>
      <c r="CQ758" s="1">
        <f>IF(Tabela1[[#This Row],[SITUAÇÃO]]="Aprovado",CP758,0)</f>
        <v>0</v>
      </c>
      <c r="CR758" s="1"/>
    </row>
    <row r="759" spans="1:96" x14ac:dyDescent="0.35">
      <c r="A759" s="8"/>
      <c r="B759" s="9"/>
      <c r="C759" s="9"/>
      <c r="D759" s="9"/>
      <c r="E759" s="7"/>
      <c r="F759" s="6"/>
      <c r="CN759" t="str">
        <f t="shared" si="34"/>
        <v/>
      </c>
      <c r="CO759" s="1" t="str">
        <f t="shared" si="35"/>
        <v/>
      </c>
      <c r="CP759" s="1">
        <f t="shared" si="36"/>
        <v>0</v>
      </c>
      <c r="CQ759" s="1">
        <f>IF(Tabela1[[#This Row],[SITUAÇÃO]]="Aprovado",CP759,0)</f>
        <v>0</v>
      </c>
      <c r="CR759" s="1"/>
    </row>
    <row r="760" spans="1:96" x14ac:dyDescent="0.35">
      <c r="A760" s="8"/>
      <c r="B760" s="9"/>
      <c r="C760" s="9"/>
      <c r="D760" s="9"/>
      <c r="E760" s="7"/>
      <c r="F760" s="6"/>
      <c r="CN760" t="str">
        <f t="shared" si="34"/>
        <v/>
      </c>
      <c r="CO760" s="1" t="str">
        <f t="shared" si="35"/>
        <v/>
      </c>
      <c r="CP760" s="1">
        <f t="shared" si="36"/>
        <v>0</v>
      </c>
      <c r="CQ760" s="1">
        <f>IF(Tabela1[[#This Row],[SITUAÇÃO]]="Aprovado",CP760,0)</f>
        <v>0</v>
      </c>
      <c r="CR760" s="1"/>
    </row>
    <row r="761" spans="1:96" x14ac:dyDescent="0.35">
      <c r="A761" s="8"/>
      <c r="B761" s="9"/>
      <c r="C761" s="9"/>
      <c r="D761" s="9"/>
      <c r="E761" s="7"/>
      <c r="F761" s="6"/>
      <c r="CN761" t="str">
        <f t="shared" si="34"/>
        <v/>
      </c>
      <c r="CO761" s="1" t="str">
        <f t="shared" si="35"/>
        <v/>
      </c>
      <c r="CP761" s="1">
        <f t="shared" si="36"/>
        <v>0</v>
      </c>
      <c r="CQ761" s="1">
        <f>IF(Tabela1[[#This Row],[SITUAÇÃO]]="Aprovado",CP761,0)</f>
        <v>0</v>
      </c>
      <c r="CR761" s="1"/>
    </row>
    <row r="762" spans="1:96" x14ac:dyDescent="0.35">
      <c r="A762" s="8"/>
      <c r="B762" s="9"/>
      <c r="C762" s="9"/>
      <c r="D762" s="9"/>
      <c r="E762" s="7"/>
      <c r="F762" s="6"/>
      <c r="CN762" t="str">
        <f t="shared" ref="CN762:CN825" si="37">LEFT(A762,7)</f>
        <v/>
      </c>
      <c r="CO762" s="1" t="str">
        <f t="shared" ref="CO762:CO825" si="38">LEFT(CN762,2)</f>
        <v/>
      </c>
      <c r="CP762" s="1">
        <f t="shared" ref="CP762:CP825" si="39">IFERROR(C762,0)</f>
        <v>0</v>
      </c>
      <c r="CQ762" s="1">
        <f>IF(Tabela1[[#This Row],[SITUAÇÃO]]="Aprovado",CP762,0)</f>
        <v>0</v>
      </c>
      <c r="CR762" s="1"/>
    </row>
    <row r="763" spans="1:96" x14ac:dyDescent="0.35">
      <c r="A763" s="8"/>
      <c r="B763" s="9"/>
      <c r="C763" s="9"/>
      <c r="D763" s="9"/>
      <c r="E763" s="7"/>
      <c r="F763" s="6"/>
      <c r="CN763" t="str">
        <f t="shared" si="37"/>
        <v/>
      </c>
      <c r="CO763" s="1" t="str">
        <f t="shared" si="38"/>
        <v/>
      </c>
      <c r="CP763" s="1">
        <f t="shared" si="39"/>
        <v>0</v>
      </c>
      <c r="CQ763" s="1">
        <f>IF(Tabela1[[#This Row],[SITUAÇÃO]]="Aprovado",CP763,0)</f>
        <v>0</v>
      </c>
      <c r="CR763" s="1"/>
    </row>
    <row r="764" spans="1:96" x14ac:dyDescent="0.35">
      <c r="A764" s="8"/>
      <c r="B764" s="9"/>
      <c r="C764" s="9"/>
      <c r="D764" s="9"/>
      <c r="E764" s="7"/>
      <c r="F764" s="6"/>
      <c r="CN764" t="str">
        <f t="shared" si="37"/>
        <v/>
      </c>
      <c r="CO764" s="1" t="str">
        <f t="shared" si="38"/>
        <v/>
      </c>
      <c r="CP764" s="1">
        <f t="shared" si="39"/>
        <v>0</v>
      </c>
      <c r="CQ764" s="1">
        <f>IF(Tabela1[[#This Row],[SITUAÇÃO]]="Aprovado",CP764,0)</f>
        <v>0</v>
      </c>
      <c r="CR764" s="1"/>
    </row>
    <row r="765" spans="1:96" x14ac:dyDescent="0.35">
      <c r="A765" s="8"/>
      <c r="B765" s="9"/>
      <c r="C765" s="9"/>
      <c r="D765" s="9"/>
      <c r="E765" s="7"/>
      <c r="F765" s="6"/>
      <c r="CN765" t="str">
        <f t="shared" si="37"/>
        <v/>
      </c>
      <c r="CO765" s="1" t="str">
        <f t="shared" si="38"/>
        <v/>
      </c>
      <c r="CP765" s="1">
        <f t="shared" si="39"/>
        <v>0</v>
      </c>
      <c r="CQ765" s="1">
        <f>IF(Tabela1[[#This Row],[SITUAÇÃO]]="Aprovado",CP765,0)</f>
        <v>0</v>
      </c>
      <c r="CR765" s="1"/>
    </row>
    <row r="766" spans="1:96" x14ac:dyDescent="0.35">
      <c r="A766" s="8"/>
      <c r="B766" s="9"/>
      <c r="C766" s="9"/>
      <c r="D766" s="9"/>
      <c r="E766" s="7"/>
      <c r="F766" s="6"/>
      <c r="CN766" t="str">
        <f t="shared" si="37"/>
        <v/>
      </c>
      <c r="CO766" s="1" t="str">
        <f t="shared" si="38"/>
        <v/>
      </c>
      <c r="CP766" s="1">
        <f t="shared" si="39"/>
        <v>0</v>
      </c>
      <c r="CQ766" s="1">
        <f>IF(Tabela1[[#This Row],[SITUAÇÃO]]="Aprovado",CP766,0)</f>
        <v>0</v>
      </c>
      <c r="CR766" s="1"/>
    </row>
    <row r="767" spans="1:96" x14ac:dyDescent="0.35">
      <c r="A767" s="8"/>
      <c r="B767" s="9"/>
      <c r="C767" s="9"/>
      <c r="D767" s="9"/>
      <c r="E767" s="7"/>
      <c r="F767" s="6"/>
      <c r="CN767" t="str">
        <f t="shared" si="37"/>
        <v/>
      </c>
      <c r="CO767" s="1" t="str">
        <f t="shared" si="38"/>
        <v/>
      </c>
      <c r="CP767" s="1">
        <f t="shared" si="39"/>
        <v>0</v>
      </c>
      <c r="CQ767" s="1">
        <f>IF(Tabela1[[#This Row],[SITUAÇÃO]]="Aprovado",CP767,0)</f>
        <v>0</v>
      </c>
      <c r="CR767" s="1"/>
    </row>
    <row r="768" spans="1:96" x14ac:dyDescent="0.35">
      <c r="A768" s="8"/>
      <c r="B768" s="9"/>
      <c r="C768" s="9"/>
      <c r="D768" s="9"/>
      <c r="E768" s="7"/>
      <c r="F768" s="6"/>
      <c r="CN768" t="str">
        <f t="shared" si="37"/>
        <v/>
      </c>
      <c r="CO768" s="1" t="str">
        <f t="shared" si="38"/>
        <v/>
      </c>
      <c r="CP768" s="1">
        <f t="shared" si="39"/>
        <v>0</v>
      </c>
      <c r="CQ768" s="1">
        <f>IF(Tabela1[[#This Row],[SITUAÇÃO]]="Aprovado",CP768,0)</f>
        <v>0</v>
      </c>
      <c r="CR768" s="1"/>
    </row>
    <row r="769" spans="1:96" x14ac:dyDescent="0.35">
      <c r="A769" s="8"/>
      <c r="B769" s="9"/>
      <c r="C769" s="9"/>
      <c r="D769" s="9"/>
      <c r="E769" s="7"/>
      <c r="F769" s="6"/>
      <c r="CN769" t="str">
        <f t="shared" si="37"/>
        <v/>
      </c>
      <c r="CO769" s="1" t="str">
        <f t="shared" si="38"/>
        <v/>
      </c>
      <c r="CP769" s="1">
        <f t="shared" si="39"/>
        <v>0</v>
      </c>
      <c r="CQ769" s="1">
        <f>IF(Tabela1[[#This Row],[SITUAÇÃO]]="Aprovado",CP769,0)</f>
        <v>0</v>
      </c>
      <c r="CR769" s="1"/>
    </row>
    <row r="770" spans="1:96" x14ac:dyDescent="0.35">
      <c r="A770" s="8"/>
      <c r="B770" s="9"/>
      <c r="C770" s="9"/>
      <c r="D770" s="9"/>
      <c r="E770" s="7"/>
      <c r="F770" s="6"/>
      <c r="CN770" t="str">
        <f t="shared" si="37"/>
        <v/>
      </c>
      <c r="CO770" s="1" t="str">
        <f t="shared" si="38"/>
        <v/>
      </c>
      <c r="CP770" s="1">
        <f t="shared" si="39"/>
        <v>0</v>
      </c>
      <c r="CQ770" s="1">
        <f>IF(Tabela1[[#This Row],[SITUAÇÃO]]="Aprovado",CP770,0)</f>
        <v>0</v>
      </c>
      <c r="CR770" s="1"/>
    </row>
    <row r="771" spans="1:96" x14ac:dyDescent="0.35">
      <c r="A771" s="8"/>
      <c r="B771" s="9"/>
      <c r="C771" s="9"/>
      <c r="D771" s="9"/>
      <c r="E771" s="7"/>
      <c r="F771" s="6"/>
      <c r="CN771" t="str">
        <f t="shared" si="37"/>
        <v/>
      </c>
      <c r="CO771" s="1" t="str">
        <f t="shared" si="38"/>
        <v/>
      </c>
      <c r="CP771" s="1">
        <f t="shared" si="39"/>
        <v>0</v>
      </c>
      <c r="CQ771" s="1">
        <f>IF(Tabela1[[#This Row],[SITUAÇÃO]]="Aprovado",CP771,0)</f>
        <v>0</v>
      </c>
      <c r="CR771" s="1"/>
    </row>
    <row r="772" spans="1:96" x14ac:dyDescent="0.35">
      <c r="A772" s="8"/>
      <c r="B772" s="9"/>
      <c r="C772" s="9"/>
      <c r="D772" s="9"/>
      <c r="E772" s="7"/>
      <c r="F772" s="6"/>
      <c r="CN772" t="str">
        <f t="shared" si="37"/>
        <v/>
      </c>
      <c r="CO772" s="1" t="str">
        <f t="shared" si="38"/>
        <v/>
      </c>
      <c r="CP772" s="1">
        <f t="shared" si="39"/>
        <v>0</v>
      </c>
      <c r="CQ772" s="1">
        <f>IF(Tabela1[[#This Row],[SITUAÇÃO]]="Aprovado",CP772,0)</f>
        <v>0</v>
      </c>
      <c r="CR772" s="1"/>
    </row>
    <row r="773" spans="1:96" x14ac:dyDescent="0.35">
      <c r="A773" s="8"/>
      <c r="B773" s="9"/>
      <c r="C773" s="9"/>
      <c r="D773" s="9"/>
      <c r="E773" s="7"/>
      <c r="F773" s="6"/>
      <c r="CN773" t="str">
        <f t="shared" si="37"/>
        <v/>
      </c>
      <c r="CO773" s="1" t="str">
        <f t="shared" si="38"/>
        <v/>
      </c>
      <c r="CP773" s="1">
        <f t="shared" si="39"/>
        <v>0</v>
      </c>
      <c r="CQ773" s="1">
        <f>IF(Tabela1[[#This Row],[SITUAÇÃO]]="Aprovado",CP773,0)</f>
        <v>0</v>
      </c>
      <c r="CR773" s="1"/>
    </row>
    <row r="774" spans="1:96" x14ac:dyDescent="0.35">
      <c r="A774" s="8"/>
      <c r="B774" s="9"/>
      <c r="C774" s="9"/>
      <c r="D774" s="9"/>
      <c r="E774" s="7"/>
      <c r="F774" s="6"/>
      <c r="CN774" t="str">
        <f t="shared" si="37"/>
        <v/>
      </c>
      <c r="CO774" s="1" t="str">
        <f t="shared" si="38"/>
        <v/>
      </c>
      <c r="CP774" s="1">
        <f t="shared" si="39"/>
        <v>0</v>
      </c>
      <c r="CQ774" s="1">
        <f>IF(Tabela1[[#This Row],[SITUAÇÃO]]="Aprovado",CP774,0)</f>
        <v>0</v>
      </c>
      <c r="CR774" s="1"/>
    </row>
    <row r="775" spans="1:96" x14ac:dyDescent="0.35">
      <c r="A775" s="8"/>
      <c r="B775" s="9"/>
      <c r="C775" s="9"/>
      <c r="D775" s="9"/>
      <c r="E775" s="7"/>
      <c r="F775" s="6"/>
      <c r="CN775" t="str">
        <f t="shared" si="37"/>
        <v/>
      </c>
      <c r="CO775" s="1" t="str">
        <f t="shared" si="38"/>
        <v/>
      </c>
      <c r="CP775" s="1">
        <f t="shared" si="39"/>
        <v>0</v>
      </c>
      <c r="CQ775" s="1">
        <f>IF(Tabela1[[#This Row],[SITUAÇÃO]]="Aprovado",CP775,0)</f>
        <v>0</v>
      </c>
      <c r="CR775" s="1"/>
    </row>
    <row r="776" spans="1:96" x14ac:dyDescent="0.35">
      <c r="A776" s="8"/>
      <c r="B776" s="9"/>
      <c r="C776" s="9"/>
      <c r="D776" s="9"/>
      <c r="E776" s="7"/>
      <c r="F776" s="6"/>
      <c r="CN776" t="str">
        <f t="shared" si="37"/>
        <v/>
      </c>
      <c r="CO776" s="1" t="str">
        <f t="shared" si="38"/>
        <v/>
      </c>
      <c r="CP776" s="1">
        <f t="shared" si="39"/>
        <v>0</v>
      </c>
      <c r="CQ776" s="1">
        <f>IF(Tabela1[[#This Row],[SITUAÇÃO]]="Aprovado",CP776,0)</f>
        <v>0</v>
      </c>
      <c r="CR776" s="1"/>
    </row>
    <row r="777" spans="1:96" x14ac:dyDescent="0.35">
      <c r="A777" s="8"/>
      <c r="B777" s="9"/>
      <c r="C777" s="9"/>
      <c r="D777" s="9"/>
      <c r="E777" s="7"/>
      <c r="F777" s="6"/>
      <c r="CN777" t="str">
        <f t="shared" si="37"/>
        <v/>
      </c>
      <c r="CO777" s="1" t="str">
        <f t="shared" si="38"/>
        <v/>
      </c>
      <c r="CP777" s="1">
        <f t="shared" si="39"/>
        <v>0</v>
      </c>
      <c r="CQ777" s="1">
        <f>IF(Tabela1[[#This Row],[SITUAÇÃO]]="Aprovado",CP777,0)</f>
        <v>0</v>
      </c>
      <c r="CR777" s="1"/>
    </row>
    <row r="778" spans="1:96" x14ac:dyDescent="0.35">
      <c r="A778" s="8"/>
      <c r="B778" s="9"/>
      <c r="C778" s="9"/>
      <c r="D778" s="9"/>
      <c r="E778" s="7"/>
      <c r="F778" s="6"/>
      <c r="CN778" t="str">
        <f t="shared" si="37"/>
        <v/>
      </c>
      <c r="CO778" s="1" t="str">
        <f t="shared" si="38"/>
        <v/>
      </c>
      <c r="CP778" s="1">
        <f t="shared" si="39"/>
        <v>0</v>
      </c>
      <c r="CQ778" s="1">
        <f>IF(Tabela1[[#This Row],[SITUAÇÃO]]="Aprovado",CP778,0)</f>
        <v>0</v>
      </c>
      <c r="CR778" s="1"/>
    </row>
    <row r="779" spans="1:96" x14ac:dyDescent="0.35">
      <c r="A779" s="8"/>
      <c r="B779" s="9"/>
      <c r="C779" s="9"/>
      <c r="D779" s="9"/>
      <c r="E779" s="7"/>
      <c r="F779" s="6"/>
      <c r="CN779" t="str">
        <f t="shared" si="37"/>
        <v/>
      </c>
      <c r="CO779" s="1" t="str">
        <f t="shared" si="38"/>
        <v/>
      </c>
      <c r="CP779" s="1">
        <f t="shared" si="39"/>
        <v>0</v>
      </c>
      <c r="CQ779" s="1">
        <f>IF(Tabela1[[#This Row],[SITUAÇÃO]]="Aprovado",CP779,0)</f>
        <v>0</v>
      </c>
      <c r="CR779" s="1"/>
    </row>
    <row r="780" spans="1:96" x14ac:dyDescent="0.35">
      <c r="A780" s="8"/>
      <c r="B780" s="9"/>
      <c r="C780" s="9"/>
      <c r="D780" s="9"/>
      <c r="E780" s="7"/>
      <c r="F780" s="6"/>
      <c r="CN780" t="str">
        <f t="shared" si="37"/>
        <v/>
      </c>
      <c r="CO780" s="1" t="str">
        <f t="shared" si="38"/>
        <v/>
      </c>
      <c r="CP780" s="1">
        <f t="shared" si="39"/>
        <v>0</v>
      </c>
      <c r="CQ780" s="1">
        <f>IF(Tabela1[[#This Row],[SITUAÇÃO]]="Aprovado",CP780,0)</f>
        <v>0</v>
      </c>
      <c r="CR780" s="1"/>
    </row>
    <row r="781" spans="1:96" x14ac:dyDescent="0.35">
      <c r="A781" s="8"/>
      <c r="B781" s="9"/>
      <c r="C781" s="9"/>
      <c r="D781" s="9"/>
      <c r="E781" s="7"/>
      <c r="F781" s="6"/>
      <c r="CN781" t="str">
        <f t="shared" si="37"/>
        <v/>
      </c>
      <c r="CO781" s="1" t="str">
        <f t="shared" si="38"/>
        <v/>
      </c>
      <c r="CP781" s="1">
        <f t="shared" si="39"/>
        <v>0</v>
      </c>
      <c r="CQ781" s="1">
        <f>IF(Tabela1[[#This Row],[SITUAÇÃO]]="Aprovado",CP781,0)</f>
        <v>0</v>
      </c>
      <c r="CR781" s="1"/>
    </row>
    <row r="782" spans="1:96" x14ac:dyDescent="0.35">
      <c r="A782" s="8"/>
      <c r="B782" s="9"/>
      <c r="C782" s="9"/>
      <c r="D782" s="9"/>
      <c r="E782" s="7"/>
      <c r="F782" s="6"/>
      <c r="CN782" t="str">
        <f t="shared" si="37"/>
        <v/>
      </c>
      <c r="CO782" s="1" t="str">
        <f t="shared" si="38"/>
        <v/>
      </c>
      <c r="CP782" s="1">
        <f t="shared" si="39"/>
        <v>0</v>
      </c>
      <c r="CQ782" s="1">
        <f>IF(Tabela1[[#This Row],[SITUAÇÃO]]="Aprovado",CP782,0)</f>
        <v>0</v>
      </c>
      <c r="CR782" s="1"/>
    </row>
    <row r="783" spans="1:96" x14ac:dyDescent="0.35">
      <c r="A783" s="8"/>
      <c r="B783" s="9"/>
      <c r="C783" s="9"/>
      <c r="D783" s="9"/>
      <c r="E783" s="7"/>
      <c r="F783" s="6"/>
      <c r="CN783" t="str">
        <f t="shared" si="37"/>
        <v/>
      </c>
      <c r="CO783" s="1" t="str">
        <f t="shared" si="38"/>
        <v/>
      </c>
      <c r="CP783" s="1">
        <f t="shared" si="39"/>
        <v>0</v>
      </c>
      <c r="CQ783" s="1">
        <f>IF(Tabela1[[#This Row],[SITUAÇÃO]]="Aprovado",CP783,0)</f>
        <v>0</v>
      </c>
      <c r="CR783" s="1"/>
    </row>
    <row r="784" spans="1:96" x14ac:dyDescent="0.35">
      <c r="A784" s="8"/>
      <c r="B784" s="9"/>
      <c r="C784" s="9"/>
      <c r="D784" s="9"/>
      <c r="E784" s="7"/>
      <c r="F784" s="6"/>
      <c r="CN784" t="str">
        <f t="shared" si="37"/>
        <v/>
      </c>
      <c r="CO784" s="1" t="str">
        <f t="shared" si="38"/>
        <v/>
      </c>
      <c r="CP784" s="1">
        <f t="shared" si="39"/>
        <v>0</v>
      </c>
      <c r="CQ784" s="1">
        <f>IF(Tabela1[[#This Row],[SITUAÇÃO]]="Aprovado",CP784,0)</f>
        <v>0</v>
      </c>
      <c r="CR784" s="1"/>
    </row>
    <row r="785" spans="1:96" x14ac:dyDescent="0.35">
      <c r="A785" s="8"/>
      <c r="B785" s="9"/>
      <c r="C785" s="9"/>
      <c r="D785" s="9"/>
      <c r="E785" s="7"/>
      <c r="F785" s="6"/>
      <c r="CN785" t="str">
        <f t="shared" si="37"/>
        <v/>
      </c>
      <c r="CO785" s="1" t="str">
        <f t="shared" si="38"/>
        <v/>
      </c>
      <c r="CP785" s="1">
        <f t="shared" si="39"/>
        <v>0</v>
      </c>
      <c r="CQ785" s="1">
        <f>IF(Tabela1[[#This Row],[SITUAÇÃO]]="Aprovado",CP785,0)</f>
        <v>0</v>
      </c>
      <c r="CR785" s="1"/>
    </row>
    <row r="786" spans="1:96" x14ac:dyDescent="0.35">
      <c r="A786" s="8"/>
      <c r="B786" s="9"/>
      <c r="C786" s="9"/>
      <c r="D786" s="9"/>
      <c r="E786" s="7"/>
      <c r="F786" s="6"/>
      <c r="CN786" t="str">
        <f t="shared" si="37"/>
        <v/>
      </c>
      <c r="CO786" s="1" t="str">
        <f t="shared" si="38"/>
        <v/>
      </c>
      <c r="CP786" s="1">
        <f t="shared" si="39"/>
        <v>0</v>
      </c>
      <c r="CQ786" s="1">
        <f>IF(Tabela1[[#This Row],[SITUAÇÃO]]="Aprovado",CP786,0)</f>
        <v>0</v>
      </c>
      <c r="CR786" s="1"/>
    </row>
    <row r="787" spans="1:96" x14ac:dyDescent="0.35">
      <c r="A787" s="8"/>
      <c r="B787" s="9"/>
      <c r="C787" s="9"/>
      <c r="D787" s="9"/>
      <c r="E787" s="7"/>
      <c r="F787" s="6"/>
      <c r="CN787" t="str">
        <f t="shared" si="37"/>
        <v/>
      </c>
      <c r="CO787" s="1" t="str">
        <f t="shared" si="38"/>
        <v/>
      </c>
      <c r="CP787" s="1">
        <f t="shared" si="39"/>
        <v>0</v>
      </c>
      <c r="CQ787" s="1">
        <f>IF(Tabela1[[#This Row],[SITUAÇÃO]]="Aprovado",CP787,0)</f>
        <v>0</v>
      </c>
      <c r="CR787" s="1"/>
    </row>
    <row r="788" spans="1:96" x14ac:dyDescent="0.35">
      <c r="A788" s="8"/>
      <c r="B788" s="9"/>
      <c r="C788" s="9"/>
      <c r="D788" s="9"/>
      <c r="E788" s="7"/>
      <c r="F788" s="6"/>
      <c r="CN788" t="str">
        <f t="shared" si="37"/>
        <v/>
      </c>
      <c r="CO788" s="1" t="str">
        <f t="shared" si="38"/>
        <v/>
      </c>
      <c r="CP788" s="1">
        <f t="shared" si="39"/>
        <v>0</v>
      </c>
      <c r="CQ788" s="1">
        <f>IF(Tabela1[[#This Row],[SITUAÇÃO]]="Aprovado",CP788,0)</f>
        <v>0</v>
      </c>
      <c r="CR788" s="1"/>
    </row>
    <row r="789" spans="1:96" x14ac:dyDescent="0.35">
      <c r="A789" s="8"/>
      <c r="B789" s="9"/>
      <c r="C789" s="9"/>
      <c r="D789" s="9"/>
      <c r="E789" s="7"/>
      <c r="F789" s="6"/>
      <c r="CN789" t="str">
        <f t="shared" si="37"/>
        <v/>
      </c>
      <c r="CO789" s="1" t="str">
        <f t="shared" si="38"/>
        <v/>
      </c>
      <c r="CP789" s="1">
        <f t="shared" si="39"/>
        <v>0</v>
      </c>
      <c r="CQ789" s="1">
        <f>IF(Tabela1[[#This Row],[SITUAÇÃO]]="Aprovado",CP789,0)</f>
        <v>0</v>
      </c>
      <c r="CR789" s="1"/>
    </row>
    <row r="790" spans="1:96" x14ac:dyDescent="0.35">
      <c r="A790" s="8"/>
      <c r="B790" s="9"/>
      <c r="C790" s="9"/>
      <c r="D790" s="9"/>
      <c r="E790" s="7"/>
      <c r="F790" s="6"/>
      <c r="CN790" t="str">
        <f t="shared" si="37"/>
        <v/>
      </c>
      <c r="CO790" s="1" t="str">
        <f t="shared" si="38"/>
        <v/>
      </c>
      <c r="CP790" s="1">
        <f t="shared" si="39"/>
        <v>0</v>
      </c>
      <c r="CQ790" s="1">
        <f>IF(Tabela1[[#This Row],[SITUAÇÃO]]="Aprovado",CP790,0)</f>
        <v>0</v>
      </c>
      <c r="CR790" s="1"/>
    </row>
    <row r="791" spans="1:96" x14ac:dyDescent="0.35">
      <c r="A791" s="8"/>
      <c r="B791" s="9"/>
      <c r="C791" s="9"/>
      <c r="D791" s="9"/>
      <c r="E791" s="7"/>
      <c r="F791" s="6"/>
      <c r="CN791" t="str">
        <f t="shared" si="37"/>
        <v/>
      </c>
      <c r="CO791" s="1" t="str">
        <f t="shared" si="38"/>
        <v/>
      </c>
      <c r="CP791" s="1">
        <f t="shared" si="39"/>
        <v>0</v>
      </c>
      <c r="CQ791" s="1">
        <f>IF(Tabela1[[#This Row],[SITUAÇÃO]]="Aprovado",CP791,0)</f>
        <v>0</v>
      </c>
      <c r="CR791" s="1"/>
    </row>
    <row r="792" spans="1:96" x14ac:dyDescent="0.35">
      <c r="A792" s="8"/>
      <c r="B792" s="9"/>
      <c r="C792" s="9"/>
      <c r="D792" s="9"/>
      <c r="E792" s="7"/>
      <c r="F792" s="6"/>
      <c r="CN792" t="str">
        <f t="shared" si="37"/>
        <v/>
      </c>
      <c r="CO792" s="1" t="str">
        <f t="shared" si="38"/>
        <v/>
      </c>
      <c r="CP792" s="1">
        <f t="shared" si="39"/>
        <v>0</v>
      </c>
      <c r="CQ792" s="1">
        <f>IF(Tabela1[[#This Row],[SITUAÇÃO]]="Aprovado",CP792,0)</f>
        <v>0</v>
      </c>
      <c r="CR792" s="1"/>
    </row>
    <row r="793" spans="1:96" x14ac:dyDescent="0.35">
      <c r="A793" s="8"/>
      <c r="B793" s="9"/>
      <c r="C793" s="9"/>
      <c r="D793" s="9"/>
      <c r="E793" s="7"/>
      <c r="F793" s="6"/>
      <c r="CN793" t="str">
        <f t="shared" si="37"/>
        <v/>
      </c>
      <c r="CO793" s="1" t="str">
        <f t="shared" si="38"/>
        <v/>
      </c>
      <c r="CP793" s="1">
        <f t="shared" si="39"/>
        <v>0</v>
      </c>
      <c r="CQ793" s="1">
        <f>IF(Tabela1[[#This Row],[SITUAÇÃO]]="Aprovado",CP793,0)</f>
        <v>0</v>
      </c>
      <c r="CR793" s="1"/>
    </row>
    <row r="794" spans="1:96" x14ac:dyDescent="0.35">
      <c r="A794" s="8"/>
      <c r="B794" s="9"/>
      <c r="C794" s="9"/>
      <c r="D794" s="9"/>
      <c r="E794" s="7"/>
      <c r="F794" s="6"/>
      <c r="CN794" t="str">
        <f t="shared" si="37"/>
        <v/>
      </c>
      <c r="CO794" s="1" t="str">
        <f t="shared" si="38"/>
        <v/>
      </c>
      <c r="CP794" s="1">
        <f t="shared" si="39"/>
        <v>0</v>
      </c>
      <c r="CQ794" s="1">
        <f>IF(Tabela1[[#This Row],[SITUAÇÃO]]="Aprovado",CP794,0)</f>
        <v>0</v>
      </c>
      <c r="CR794" s="1"/>
    </row>
    <row r="795" spans="1:96" x14ac:dyDescent="0.35">
      <c r="A795" s="8"/>
      <c r="B795" s="9"/>
      <c r="C795" s="9"/>
      <c r="D795" s="9"/>
      <c r="E795" s="7"/>
      <c r="F795" s="6"/>
      <c r="CN795" t="str">
        <f t="shared" si="37"/>
        <v/>
      </c>
      <c r="CO795" s="1" t="str">
        <f t="shared" si="38"/>
        <v/>
      </c>
      <c r="CP795" s="1">
        <f t="shared" si="39"/>
        <v>0</v>
      </c>
      <c r="CQ795" s="1">
        <f>IF(Tabela1[[#This Row],[SITUAÇÃO]]="Aprovado",CP795,0)</f>
        <v>0</v>
      </c>
      <c r="CR795" s="1"/>
    </row>
    <row r="796" spans="1:96" x14ac:dyDescent="0.35">
      <c r="A796" s="8"/>
      <c r="B796" s="9"/>
      <c r="C796" s="9"/>
      <c r="D796" s="9"/>
      <c r="E796" s="7"/>
      <c r="F796" s="6"/>
      <c r="CN796" t="str">
        <f t="shared" si="37"/>
        <v/>
      </c>
      <c r="CO796" s="1" t="str">
        <f t="shared" si="38"/>
        <v/>
      </c>
      <c r="CP796" s="1">
        <f t="shared" si="39"/>
        <v>0</v>
      </c>
      <c r="CQ796" s="1">
        <f>IF(Tabela1[[#This Row],[SITUAÇÃO]]="Aprovado",CP796,0)</f>
        <v>0</v>
      </c>
      <c r="CR796" s="1"/>
    </row>
    <row r="797" spans="1:96" x14ac:dyDescent="0.35">
      <c r="A797" s="8"/>
      <c r="B797" s="9"/>
      <c r="C797" s="9"/>
      <c r="D797" s="9"/>
      <c r="E797" s="7"/>
      <c r="F797" s="6"/>
      <c r="CN797" t="str">
        <f t="shared" si="37"/>
        <v/>
      </c>
      <c r="CO797" s="1" t="str">
        <f t="shared" si="38"/>
        <v/>
      </c>
      <c r="CP797" s="1">
        <f t="shared" si="39"/>
        <v>0</v>
      </c>
      <c r="CQ797" s="1">
        <f>IF(Tabela1[[#This Row],[SITUAÇÃO]]="Aprovado",CP797,0)</f>
        <v>0</v>
      </c>
      <c r="CR797" s="1"/>
    </row>
    <row r="798" spans="1:96" x14ac:dyDescent="0.35">
      <c r="A798" s="8"/>
      <c r="B798" s="9"/>
      <c r="C798" s="9"/>
      <c r="D798" s="9"/>
      <c r="E798" s="7"/>
      <c r="F798" s="6"/>
      <c r="CN798" t="str">
        <f t="shared" si="37"/>
        <v/>
      </c>
      <c r="CO798" s="1" t="str">
        <f t="shared" si="38"/>
        <v/>
      </c>
      <c r="CP798" s="1">
        <f t="shared" si="39"/>
        <v>0</v>
      </c>
      <c r="CQ798" s="1">
        <f>IF(Tabela1[[#This Row],[SITUAÇÃO]]="Aprovado",CP798,0)</f>
        <v>0</v>
      </c>
      <c r="CR798" s="1"/>
    </row>
    <row r="799" spans="1:96" x14ac:dyDescent="0.35">
      <c r="A799" s="8"/>
      <c r="B799" s="9"/>
      <c r="C799" s="9"/>
      <c r="D799" s="9"/>
      <c r="E799" s="7"/>
      <c r="F799" s="6"/>
      <c r="CN799" t="str">
        <f t="shared" si="37"/>
        <v/>
      </c>
      <c r="CO799" s="1" t="str">
        <f t="shared" si="38"/>
        <v/>
      </c>
      <c r="CP799" s="1">
        <f t="shared" si="39"/>
        <v>0</v>
      </c>
      <c r="CQ799" s="1">
        <f>IF(Tabela1[[#This Row],[SITUAÇÃO]]="Aprovado",CP799,0)</f>
        <v>0</v>
      </c>
      <c r="CR799" s="1"/>
    </row>
    <row r="800" spans="1:96" x14ac:dyDescent="0.35">
      <c r="A800" s="8"/>
      <c r="B800" s="9"/>
      <c r="C800" s="9"/>
      <c r="D800" s="9"/>
      <c r="E800" s="7"/>
      <c r="F800" s="6"/>
      <c r="CN800" t="str">
        <f t="shared" si="37"/>
        <v/>
      </c>
      <c r="CO800" s="1" t="str">
        <f t="shared" si="38"/>
        <v/>
      </c>
      <c r="CP800" s="1">
        <f t="shared" si="39"/>
        <v>0</v>
      </c>
      <c r="CQ800" s="1">
        <f>IF(Tabela1[[#This Row],[SITUAÇÃO]]="Aprovado",CP800,0)</f>
        <v>0</v>
      </c>
      <c r="CR800" s="1"/>
    </row>
    <row r="801" spans="1:96" x14ac:dyDescent="0.35">
      <c r="A801" s="8"/>
      <c r="B801" s="9"/>
      <c r="C801" s="9"/>
      <c r="D801" s="9"/>
      <c r="E801" s="7"/>
      <c r="F801" s="6"/>
      <c r="CN801" t="str">
        <f t="shared" si="37"/>
        <v/>
      </c>
      <c r="CO801" s="1" t="str">
        <f t="shared" si="38"/>
        <v/>
      </c>
      <c r="CP801" s="1">
        <f t="shared" si="39"/>
        <v>0</v>
      </c>
      <c r="CQ801" s="1">
        <f>IF(Tabela1[[#This Row],[SITUAÇÃO]]="Aprovado",CP801,0)</f>
        <v>0</v>
      </c>
      <c r="CR801" s="1"/>
    </row>
    <row r="802" spans="1:96" x14ac:dyDescent="0.35">
      <c r="A802" s="8"/>
      <c r="B802" s="9"/>
      <c r="C802" s="9"/>
      <c r="D802" s="9"/>
      <c r="E802" s="7"/>
      <c r="F802" s="6"/>
      <c r="CN802" t="str">
        <f t="shared" si="37"/>
        <v/>
      </c>
      <c r="CO802" s="1" t="str">
        <f t="shared" si="38"/>
        <v/>
      </c>
      <c r="CP802" s="1">
        <f t="shared" si="39"/>
        <v>0</v>
      </c>
      <c r="CQ802" s="1">
        <f>IF(Tabela1[[#This Row],[SITUAÇÃO]]="Aprovado",CP802,0)</f>
        <v>0</v>
      </c>
      <c r="CR802" s="1"/>
    </row>
    <row r="803" spans="1:96" x14ac:dyDescent="0.35">
      <c r="A803" s="8"/>
      <c r="B803" s="9"/>
      <c r="C803" s="9"/>
      <c r="D803" s="9"/>
      <c r="E803" s="7"/>
      <c r="F803" s="6"/>
      <c r="CN803" t="str">
        <f t="shared" si="37"/>
        <v/>
      </c>
      <c r="CO803" s="1" t="str">
        <f t="shared" si="38"/>
        <v/>
      </c>
      <c r="CP803" s="1">
        <f t="shared" si="39"/>
        <v>0</v>
      </c>
      <c r="CQ803" s="1">
        <f>IF(Tabela1[[#This Row],[SITUAÇÃO]]="Aprovado",CP803,0)</f>
        <v>0</v>
      </c>
      <c r="CR803" s="1"/>
    </row>
    <row r="804" spans="1:96" x14ac:dyDescent="0.35">
      <c r="A804" s="8"/>
      <c r="B804" s="9"/>
      <c r="C804" s="9"/>
      <c r="D804" s="9"/>
      <c r="E804" s="7"/>
      <c r="F804" s="6"/>
      <c r="CN804" t="str">
        <f t="shared" si="37"/>
        <v/>
      </c>
      <c r="CO804" s="1" t="str">
        <f t="shared" si="38"/>
        <v/>
      </c>
      <c r="CP804" s="1">
        <f t="shared" si="39"/>
        <v>0</v>
      </c>
      <c r="CQ804" s="1">
        <f>IF(Tabela1[[#This Row],[SITUAÇÃO]]="Aprovado",CP804,0)</f>
        <v>0</v>
      </c>
      <c r="CR804" s="1"/>
    </row>
    <row r="805" spans="1:96" x14ac:dyDescent="0.35">
      <c r="A805" s="8"/>
      <c r="B805" s="9"/>
      <c r="C805" s="9"/>
      <c r="D805" s="9"/>
      <c r="E805" s="7"/>
      <c r="F805" s="6"/>
      <c r="CN805" t="str">
        <f t="shared" si="37"/>
        <v/>
      </c>
      <c r="CO805" s="1" t="str">
        <f t="shared" si="38"/>
        <v/>
      </c>
      <c r="CP805" s="1">
        <f t="shared" si="39"/>
        <v>0</v>
      </c>
      <c r="CQ805" s="1">
        <f>IF(Tabela1[[#This Row],[SITUAÇÃO]]="Aprovado",CP805,0)</f>
        <v>0</v>
      </c>
      <c r="CR805" s="1"/>
    </row>
    <row r="806" spans="1:96" x14ac:dyDescent="0.35">
      <c r="A806" s="8"/>
      <c r="B806" s="9"/>
      <c r="C806" s="9"/>
      <c r="D806" s="9"/>
      <c r="E806" s="7"/>
      <c r="F806" s="6"/>
      <c r="CN806" t="str">
        <f t="shared" si="37"/>
        <v/>
      </c>
      <c r="CO806" s="1" t="str">
        <f t="shared" si="38"/>
        <v/>
      </c>
      <c r="CP806" s="1">
        <f t="shared" si="39"/>
        <v>0</v>
      </c>
      <c r="CQ806" s="1">
        <f>IF(Tabela1[[#This Row],[SITUAÇÃO]]="Aprovado",CP806,0)</f>
        <v>0</v>
      </c>
      <c r="CR806" s="1"/>
    </row>
    <row r="807" spans="1:96" x14ac:dyDescent="0.35">
      <c r="A807" s="8"/>
      <c r="B807" s="9"/>
      <c r="C807" s="9"/>
      <c r="D807" s="9"/>
      <c r="E807" s="7"/>
      <c r="F807" s="6"/>
      <c r="CN807" t="str">
        <f t="shared" si="37"/>
        <v/>
      </c>
      <c r="CO807" s="1" t="str">
        <f t="shared" si="38"/>
        <v/>
      </c>
      <c r="CP807" s="1">
        <f t="shared" si="39"/>
        <v>0</v>
      </c>
      <c r="CQ807" s="1">
        <f>IF(Tabela1[[#This Row],[SITUAÇÃO]]="Aprovado",CP807,0)</f>
        <v>0</v>
      </c>
      <c r="CR807" s="1"/>
    </row>
    <row r="808" spans="1:96" x14ac:dyDescent="0.35">
      <c r="A808" s="8"/>
      <c r="B808" s="9"/>
      <c r="C808" s="9"/>
      <c r="D808" s="9"/>
      <c r="E808" s="7"/>
      <c r="F808" s="6"/>
      <c r="CN808" t="str">
        <f t="shared" si="37"/>
        <v/>
      </c>
      <c r="CO808" s="1" t="str">
        <f t="shared" si="38"/>
        <v/>
      </c>
      <c r="CP808" s="1">
        <f t="shared" si="39"/>
        <v>0</v>
      </c>
      <c r="CQ808" s="1">
        <f>IF(Tabela1[[#This Row],[SITUAÇÃO]]="Aprovado",CP808,0)</f>
        <v>0</v>
      </c>
      <c r="CR808" s="1"/>
    </row>
    <row r="809" spans="1:96" x14ac:dyDescent="0.35">
      <c r="A809" s="8"/>
      <c r="B809" s="9"/>
      <c r="C809" s="9"/>
      <c r="D809" s="9"/>
      <c r="E809" s="7"/>
      <c r="F809" s="6"/>
      <c r="CN809" t="str">
        <f t="shared" si="37"/>
        <v/>
      </c>
      <c r="CO809" s="1" t="str">
        <f t="shared" si="38"/>
        <v/>
      </c>
      <c r="CP809" s="1">
        <f t="shared" si="39"/>
        <v>0</v>
      </c>
      <c r="CQ809" s="1">
        <f>IF(Tabela1[[#This Row],[SITUAÇÃO]]="Aprovado",CP809,0)</f>
        <v>0</v>
      </c>
      <c r="CR809" s="1"/>
    </row>
    <row r="810" spans="1:96" x14ac:dyDescent="0.35">
      <c r="A810" s="8"/>
      <c r="B810" s="9"/>
      <c r="C810" s="9"/>
      <c r="D810" s="9"/>
      <c r="E810" s="7"/>
      <c r="F810" s="6"/>
      <c r="CN810" t="str">
        <f t="shared" si="37"/>
        <v/>
      </c>
      <c r="CO810" s="1" t="str">
        <f t="shared" si="38"/>
        <v/>
      </c>
      <c r="CP810" s="1">
        <f t="shared" si="39"/>
        <v>0</v>
      </c>
      <c r="CQ810" s="1">
        <f>IF(Tabela1[[#This Row],[SITUAÇÃO]]="Aprovado",CP810,0)</f>
        <v>0</v>
      </c>
      <c r="CR810" s="1"/>
    </row>
    <row r="811" spans="1:96" x14ac:dyDescent="0.35">
      <c r="A811" s="8"/>
      <c r="B811" s="9"/>
      <c r="C811" s="9"/>
      <c r="D811" s="9"/>
      <c r="E811" s="7"/>
      <c r="F811" s="6"/>
      <c r="CN811" t="str">
        <f t="shared" si="37"/>
        <v/>
      </c>
      <c r="CO811" s="1" t="str">
        <f t="shared" si="38"/>
        <v/>
      </c>
      <c r="CP811" s="1">
        <f t="shared" si="39"/>
        <v>0</v>
      </c>
      <c r="CQ811" s="1">
        <f>IF(Tabela1[[#This Row],[SITUAÇÃO]]="Aprovado",CP811,0)</f>
        <v>0</v>
      </c>
      <c r="CR811" s="1"/>
    </row>
    <row r="812" spans="1:96" x14ac:dyDescent="0.35">
      <c r="A812" s="8"/>
      <c r="B812" s="9"/>
      <c r="C812" s="9"/>
      <c r="D812" s="9"/>
      <c r="E812" s="7"/>
      <c r="F812" s="6"/>
      <c r="CN812" t="str">
        <f t="shared" si="37"/>
        <v/>
      </c>
      <c r="CO812" s="1" t="str">
        <f t="shared" si="38"/>
        <v/>
      </c>
      <c r="CP812" s="1">
        <f t="shared" si="39"/>
        <v>0</v>
      </c>
      <c r="CQ812" s="1">
        <f>IF(Tabela1[[#This Row],[SITUAÇÃO]]="Aprovado",CP812,0)</f>
        <v>0</v>
      </c>
      <c r="CR812" s="1"/>
    </row>
    <row r="813" spans="1:96" x14ac:dyDescent="0.35">
      <c r="A813" s="8"/>
      <c r="B813" s="9"/>
      <c r="C813" s="9"/>
      <c r="D813" s="9"/>
      <c r="E813" s="7"/>
      <c r="F813" s="6"/>
      <c r="CN813" t="str">
        <f t="shared" si="37"/>
        <v/>
      </c>
      <c r="CO813" s="1" t="str">
        <f t="shared" si="38"/>
        <v/>
      </c>
      <c r="CP813" s="1">
        <f t="shared" si="39"/>
        <v>0</v>
      </c>
      <c r="CQ813" s="1">
        <f>IF(Tabela1[[#This Row],[SITUAÇÃO]]="Aprovado",CP813,0)</f>
        <v>0</v>
      </c>
      <c r="CR813" s="1"/>
    </row>
    <row r="814" spans="1:96" x14ac:dyDescent="0.35">
      <c r="A814" s="8"/>
      <c r="B814" s="9"/>
      <c r="C814" s="9"/>
      <c r="D814" s="9"/>
      <c r="E814" s="7"/>
      <c r="F814" s="6"/>
      <c r="CN814" t="str">
        <f t="shared" si="37"/>
        <v/>
      </c>
      <c r="CO814" s="1" t="str">
        <f t="shared" si="38"/>
        <v/>
      </c>
      <c r="CP814" s="1">
        <f t="shared" si="39"/>
        <v>0</v>
      </c>
      <c r="CQ814" s="1">
        <f>IF(Tabela1[[#This Row],[SITUAÇÃO]]="Aprovado",CP814,0)</f>
        <v>0</v>
      </c>
      <c r="CR814" s="1"/>
    </row>
    <row r="815" spans="1:96" x14ac:dyDescent="0.35">
      <c r="A815" s="8"/>
      <c r="B815" s="9"/>
      <c r="C815" s="9"/>
      <c r="D815" s="9"/>
      <c r="E815" s="7"/>
      <c r="F815" s="6"/>
      <c r="CN815" t="str">
        <f t="shared" si="37"/>
        <v/>
      </c>
      <c r="CO815" s="1" t="str">
        <f t="shared" si="38"/>
        <v/>
      </c>
      <c r="CP815" s="1">
        <f t="shared" si="39"/>
        <v>0</v>
      </c>
      <c r="CQ815" s="1">
        <f>IF(Tabela1[[#This Row],[SITUAÇÃO]]="Aprovado",CP815,0)</f>
        <v>0</v>
      </c>
      <c r="CR815" s="1"/>
    </row>
    <row r="816" spans="1:96" x14ac:dyDescent="0.35">
      <c r="A816" s="8"/>
      <c r="B816" s="9"/>
      <c r="C816" s="9"/>
      <c r="D816" s="9"/>
      <c r="E816" s="7"/>
      <c r="F816" s="6"/>
      <c r="CN816" t="str">
        <f t="shared" si="37"/>
        <v/>
      </c>
      <c r="CO816" s="1" t="str">
        <f t="shared" si="38"/>
        <v/>
      </c>
      <c r="CP816" s="1">
        <f t="shared" si="39"/>
        <v>0</v>
      </c>
      <c r="CQ816" s="1">
        <f>IF(Tabela1[[#This Row],[SITUAÇÃO]]="Aprovado",CP816,0)</f>
        <v>0</v>
      </c>
      <c r="CR816" s="1"/>
    </row>
    <row r="817" spans="1:96" x14ac:dyDescent="0.35">
      <c r="A817" s="8"/>
      <c r="B817" s="9"/>
      <c r="C817" s="9"/>
      <c r="D817" s="9"/>
      <c r="E817" s="7"/>
      <c r="F817" s="6"/>
      <c r="CN817" t="str">
        <f t="shared" si="37"/>
        <v/>
      </c>
      <c r="CO817" s="1" t="str">
        <f t="shared" si="38"/>
        <v/>
      </c>
      <c r="CP817" s="1">
        <f t="shared" si="39"/>
        <v>0</v>
      </c>
      <c r="CQ817" s="1">
        <f>IF(Tabela1[[#This Row],[SITUAÇÃO]]="Aprovado",CP817,0)</f>
        <v>0</v>
      </c>
      <c r="CR817" s="1"/>
    </row>
    <row r="818" spans="1:96" x14ac:dyDescent="0.35">
      <c r="A818" s="8"/>
      <c r="B818" s="9"/>
      <c r="C818" s="9"/>
      <c r="D818" s="9"/>
      <c r="E818" s="7"/>
      <c r="F818" s="6"/>
      <c r="CN818" t="str">
        <f t="shared" si="37"/>
        <v/>
      </c>
      <c r="CO818" s="1" t="str">
        <f t="shared" si="38"/>
        <v/>
      </c>
      <c r="CP818" s="1">
        <f t="shared" si="39"/>
        <v>0</v>
      </c>
      <c r="CQ818" s="1">
        <f>IF(Tabela1[[#This Row],[SITUAÇÃO]]="Aprovado",CP818,0)</f>
        <v>0</v>
      </c>
      <c r="CR818" s="1"/>
    </row>
    <row r="819" spans="1:96" x14ac:dyDescent="0.35">
      <c r="A819" s="8"/>
      <c r="B819" s="9"/>
      <c r="C819" s="9"/>
      <c r="D819" s="9"/>
      <c r="E819" s="7"/>
      <c r="F819" s="6"/>
      <c r="CN819" t="str">
        <f t="shared" si="37"/>
        <v/>
      </c>
      <c r="CO819" s="1" t="str">
        <f t="shared" si="38"/>
        <v/>
      </c>
      <c r="CP819" s="1">
        <f t="shared" si="39"/>
        <v>0</v>
      </c>
      <c r="CQ819" s="1">
        <f>IF(Tabela1[[#This Row],[SITUAÇÃO]]="Aprovado",CP819,0)</f>
        <v>0</v>
      </c>
      <c r="CR819" s="1"/>
    </row>
    <row r="820" spans="1:96" x14ac:dyDescent="0.35">
      <c r="A820" s="8"/>
      <c r="B820" s="9"/>
      <c r="C820" s="9"/>
      <c r="D820" s="9"/>
      <c r="E820" s="7"/>
      <c r="F820" s="6"/>
      <c r="CN820" t="str">
        <f t="shared" si="37"/>
        <v/>
      </c>
      <c r="CO820" s="1" t="str">
        <f t="shared" si="38"/>
        <v/>
      </c>
      <c r="CP820" s="1">
        <f t="shared" si="39"/>
        <v>0</v>
      </c>
      <c r="CQ820" s="1">
        <f>IF(Tabela1[[#This Row],[SITUAÇÃO]]="Aprovado",CP820,0)</f>
        <v>0</v>
      </c>
      <c r="CR820" s="1"/>
    </row>
    <row r="821" spans="1:96" x14ac:dyDescent="0.35">
      <c r="A821" s="8"/>
      <c r="B821" s="9"/>
      <c r="C821" s="9"/>
      <c r="D821" s="9"/>
      <c r="E821" s="7"/>
      <c r="F821" s="6"/>
      <c r="CN821" t="str">
        <f t="shared" si="37"/>
        <v/>
      </c>
      <c r="CO821" s="1" t="str">
        <f t="shared" si="38"/>
        <v/>
      </c>
      <c r="CP821" s="1">
        <f t="shared" si="39"/>
        <v>0</v>
      </c>
      <c r="CQ821" s="1">
        <f>IF(Tabela1[[#This Row],[SITUAÇÃO]]="Aprovado",CP821,0)</f>
        <v>0</v>
      </c>
      <c r="CR821" s="1"/>
    </row>
    <row r="822" spans="1:96" x14ac:dyDescent="0.35">
      <c r="A822" s="8"/>
      <c r="B822" s="9"/>
      <c r="C822" s="9"/>
      <c r="D822" s="9"/>
      <c r="E822" s="7"/>
      <c r="F822" s="6"/>
      <c r="CN822" t="str">
        <f t="shared" si="37"/>
        <v/>
      </c>
      <c r="CO822" s="1" t="str">
        <f t="shared" si="38"/>
        <v/>
      </c>
      <c r="CP822" s="1">
        <f t="shared" si="39"/>
        <v>0</v>
      </c>
      <c r="CQ822" s="1">
        <f>IF(Tabela1[[#This Row],[SITUAÇÃO]]="Aprovado",CP822,0)</f>
        <v>0</v>
      </c>
      <c r="CR822" s="1"/>
    </row>
    <row r="823" spans="1:96" x14ac:dyDescent="0.35">
      <c r="A823" s="8"/>
      <c r="B823" s="9"/>
      <c r="C823" s="9"/>
      <c r="D823" s="9"/>
      <c r="E823" s="7"/>
      <c r="F823" s="6"/>
      <c r="CN823" t="str">
        <f t="shared" si="37"/>
        <v/>
      </c>
      <c r="CO823" s="1" t="str">
        <f t="shared" si="38"/>
        <v/>
      </c>
      <c r="CP823" s="1">
        <f t="shared" si="39"/>
        <v>0</v>
      </c>
      <c r="CQ823" s="1">
        <f>IF(Tabela1[[#This Row],[SITUAÇÃO]]="Aprovado",CP823,0)</f>
        <v>0</v>
      </c>
      <c r="CR823" s="1"/>
    </row>
    <row r="824" spans="1:96" x14ac:dyDescent="0.35">
      <c r="A824" s="8"/>
      <c r="B824" s="9"/>
      <c r="C824" s="9"/>
      <c r="D824" s="9"/>
      <c r="E824" s="7"/>
      <c r="F824" s="6"/>
      <c r="CN824" t="str">
        <f t="shared" si="37"/>
        <v/>
      </c>
      <c r="CO824" s="1" t="str">
        <f t="shared" si="38"/>
        <v/>
      </c>
      <c r="CP824" s="1">
        <f t="shared" si="39"/>
        <v>0</v>
      </c>
      <c r="CQ824" s="1">
        <f>IF(Tabela1[[#This Row],[SITUAÇÃO]]="Aprovado",CP824,0)</f>
        <v>0</v>
      </c>
      <c r="CR824" s="1"/>
    </row>
    <row r="825" spans="1:96" x14ac:dyDescent="0.35">
      <c r="A825" s="8"/>
      <c r="B825" s="9"/>
      <c r="C825" s="9"/>
      <c r="D825" s="9"/>
      <c r="E825" s="7"/>
      <c r="F825" s="6"/>
      <c r="CN825" t="str">
        <f t="shared" si="37"/>
        <v/>
      </c>
      <c r="CO825" s="1" t="str">
        <f t="shared" si="38"/>
        <v/>
      </c>
      <c r="CP825" s="1">
        <f t="shared" si="39"/>
        <v>0</v>
      </c>
      <c r="CQ825" s="1">
        <f>IF(Tabela1[[#This Row],[SITUAÇÃO]]="Aprovado",CP825,0)</f>
        <v>0</v>
      </c>
      <c r="CR825" s="1"/>
    </row>
    <row r="826" spans="1:96" x14ac:dyDescent="0.35">
      <c r="A826" s="8"/>
      <c r="B826" s="9"/>
      <c r="C826" s="9"/>
      <c r="D826" s="9"/>
      <c r="E826" s="7"/>
      <c r="F826" s="6"/>
      <c r="CN826" t="str">
        <f t="shared" ref="CN826:CN889" si="40">LEFT(A826,7)</f>
        <v/>
      </c>
      <c r="CO826" s="1" t="str">
        <f t="shared" ref="CO826:CO889" si="41">LEFT(CN826,2)</f>
        <v/>
      </c>
      <c r="CP826" s="1">
        <f t="shared" ref="CP826:CP889" si="42">IFERROR(C826,0)</f>
        <v>0</v>
      </c>
      <c r="CQ826" s="1">
        <f>IF(Tabela1[[#This Row],[SITUAÇÃO]]="Aprovado",CP826,0)</f>
        <v>0</v>
      </c>
      <c r="CR826" s="1"/>
    </row>
    <row r="827" spans="1:96" x14ac:dyDescent="0.35">
      <c r="A827" s="8"/>
      <c r="B827" s="9"/>
      <c r="C827" s="9"/>
      <c r="D827" s="9"/>
      <c r="E827" s="7"/>
      <c r="F827" s="6"/>
      <c r="CN827" t="str">
        <f t="shared" si="40"/>
        <v/>
      </c>
      <c r="CO827" s="1" t="str">
        <f t="shared" si="41"/>
        <v/>
      </c>
      <c r="CP827" s="1">
        <f t="shared" si="42"/>
        <v>0</v>
      </c>
      <c r="CQ827" s="1">
        <f>IF(Tabela1[[#This Row],[SITUAÇÃO]]="Aprovado",CP827,0)</f>
        <v>0</v>
      </c>
      <c r="CR827" s="1"/>
    </row>
    <row r="828" spans="1:96" x14ac:dyDescent="0.35">
      <c r="A828" s="8"/>
      <c r="B828" s="9"/>
      <c r="C828" s="9"/>
      <c r="D828" s="9"/>
      <c r="E828" s="7"/>
      <c r="F828" s="6"/>
      <c r="CN828" t="str">
        <f t="shared" si="40"/>
        <v/>
      </c>
      <c r="CO828" s="1" t="str">
        <f t="shared" si="41"/>
        <v/>
      </c>
      <c r="CP828" s="1">
        <f t="shared" si="42"/>
        <v>0</v>
      </c>
      <c r="CQ828" s="1">
        <f>IF(Tabela1[[#This Row],[SITUAÇÃO]]="Aprovado",CP828,0)</f>
        <v>0</v>
      </c>
      <c r="CR828" s="1"/>
    </row>
    <row r="829" spans="1:96" x14ac:dyDescent="0.35">
      <c r="A829" s="8"/>
      <c r="B829" s="9"/>
      <c r="C829" s="9"/>
      <c r="D829" s="9"/>
      <c r="E829" s="7"/>
      <c r="F829" s="6"/>
      <c r="CN829" t="str">
        <f t="shared" si="40"/>
        <v/>
      </c>
      <c r="CO829" s="1" t="str">
        <f t="shared" si="41"/>
        <v/>
      </c>
      <c r="CP829" s="1">
        <f t="shared" si="42"/>
        <v>0</v>
      </c>
      <c r="CQ829" s="1">
        <f>IF(Tabela1[[#This Row],[SITUAÇÃO]]="Aprovado",CP829,0)</f>
        <v>0</v>
      </c>
      <c r="CR829" s="1"/>
    </row>
    <row r="830" spans="1:96" x14ac:dyDescent="0.35">
      <c r="A830" s="8"/>
      <c r="B830" s="9"/>
      <c r="C830" s="9"/>
      <c r="D830" s="9"/>
      <c r="E830" s="7"/>
      <c r="F830" s="6"/>
      <c r="CN830" t="str">
        <f t="shared" si="40"/>
        <v/>
      </c>
      <c r="CO830" s="1" t="str">
        <f t="shared" si="41"/>
        <v/>
      </c>
      <c r="CP830" s="1">
        <f t="shared" si="42"/>
        <v>0</v>
      </c>
      <c r="CQ830" s="1">
        <f>IF(Tabela1[[#This Row],[SITUAÇÃO]]="Aprovado",CP830,0)</f>
        <v>0</v>
      </c>
      <c r="CR830" s="1"/>
    </row>
    <row r="831" spans="1:96" x14ac:dyDescent="0.35">
      <c r="A831" s="8"/>
      <c r="B831" s="9"/>
      <c r="C831" s="9"/>
      <c r="D831" s="9"/>
      <c r="E831" s="7"/>
      <c r="F831" s="6"/>
      <c r="CN831" t="str">
        <f t="shared" si="40"/>
        <v/>
      </c>
      <c r="CO831" s="1" t="str">
        <f t="shared" si="41"/>
        <v/>
      </c>
      <c r="CP831" s="1">
        <f t="shared" si="42"/>
        <v>0</v>
      </c>
      <c r="CQ831" s="1">
        <f>IF(Tabela1[[#This Row],[SITUAÇÃO]]="Aprovado",CP831,0)</f>
        <v>0</v>
      </c>
      <c r="CR831" s="1"/>
    </row>
    <row r="832" spans="1:96" x14ac:dyDescent="0.35">
      <c r="A832" s="8"/>
      <c r="B832" s="9"/>
      <c r="C832" s="9"/>
      <c r="D832" s="9"/>
      <c r="E832" s="7"/>
      <c r="F832" s="6"/>
      <c r="CN832" t="str">
        <f t="shared" si="40"/>
        <v/>
      </c>
      <c r="CO832" s="1" t="str">
        <f t="shared" si="41"/>
        <v/>
      </c>
      <c r="CP832" s="1">
        <f t="shared" si="42"/>
        <v>0</v>
      </c>
      <c r="CQ832" s="1">
        <f>IF(Tabela1[[#This Row],[SITUAÇÃO]]="Aprovado",CP832,0)</f>
        <v>0</v>
      </c>
      <c r="CR832" s="1"/>
    </row>
    <row r="833" spans="1:96" x14ac:dyDescent="0.35">
      <c r="A833" s="8"/>
      <c r="B833" s="9"/>
      <c r="C833" s="9"/>
      <c r="D833" s="9"/>
      <c r="E833" s="7"/>
      <c r="F833" s="6"/>
      <c r="CN833" t="str">
        <f t="shared" si="40"/>
        <v/>
      </c>
      <c r="CO833" s="1" t="str">
        <f t="shared" si="41"/>
        <v/>
      </c>
      <c r="CP833" s="1">
        <f t="shared" si="42"/>
        <v>0</v>
      </c>
      <c r="CQ833" s="1">
        <f>IF(Tabela1[[#This Row],[SITUAÇÃO]]="Aprovado",CP833,0)</f>
        <v>0</v>
      </c>
      <c r="CR833" s="1"/>
    </row>
    <row r="834" spans="1:96" x14ac:dyDescent="0.35">
      <c r="A834" s="8"/>
      <c r="B834" s="9"/>
      <c r="C834" s="9"/>
      <c r="D834" s="9"/>
      <c r="E834" s="7"/>
      <c r="F834" s="6"/>
      <c r="CN834" t="str">
        <f t="shared" si="40"/>
        <v/>
      </c>
      <c r="CO834" s="1" t="str">
        <f t="shared" si="41"/>
        <v/>
      </c>
      <c r="CP834" s="1">
        <f t="shared" si="42"/>
        <v>0</v>
      </c>
      <c r="CQ834" s="1">
        <f>IF(Tabela1[[#This Row],[SITUAÇÃO]]="Aprovado",CP834,0)</f>
        <v>0</v>
      </c>
      <c r="CR834" s="1"/>
    </row>
    <row r="835" spans="1:96" x14ac:dyDescent="0.35">
      <c r="A835" s="8"/>
      <c r="B835" s="9"/>
      <c r="C835" s="9"/>
      <c r="D835" s="9"/>
      <c r="E835" s="7"/>
      <c r="F835" s="6"/>
      <c r="CN835" t="str">
        <f t="shared" si="40"/>
        <v/>
      </c>
      <c r="CO835" s="1" t="str">
        <f t="shared" si="41"/>
        <v/>
      </c>
      <c r="CP835" s="1">
        <f t="shared" si="42"/>
        <v>0</v>
      </c>
      <c r="CQ835" s="1">
        <f>IF(Tabela1[[#This Row],[SITUAÇÃO]]="Aprovado",CP835,0)</f>
        <v>0</v>
      </c>
      <c r="CR835" s="1"/>
    </row>
    <row r="836" spans="1:96" x14ac:dyDescent="0.35">
      <c r="A836" s="8"/>
      <c r="B836" s="9"/>
      <c r="C836" s="9"/>
      <c r="D836" s="9"/>
      <c r="E836" s="7"/>
      <c r="F836" s="6"/>
      <c r="CN836" t="str">
        <f t="shared" si="40"/>
        <v/>
      </c>
      <c r="CO836" s="1" t="str">
        <f t="shared" si="41"/>
        <v/>
      </c>
      <c r="CP836" s="1">
        <f t="shared" si="42"/>
        <v>0</v>
      </c>
      <c r="CQ836" s="1">
        <f>IF(Tabela1[[#This Row],[SITUAÇÃO]]="Aprovado",CP836,0)</f>
        <v>0</v>
      </c>
      <c r="CR836" s="1"/>
    </row>
    <row r="837" spans="1:96" x14ac:dyDescent="0.35">
      <c r="A837" s="8"/>
      <c r="B837" s="9"/>
      <c r="C837" s="9"/>
      <c r="D837" s="9"/>
      <c r="E837" s="7"/>
      <c r="F837" s="6"/>
      <c r="CN837" t="str">
        <f t="shared" si="40"/>
        <v/>
      </c>
      <c r="CO837" s="1" t="str">
        <f t="shared" si="41"/>
        <v/>
      </c>
      <c r="CP837" s="1">
        <f t="shared" si="42"/>
        <v>0</v>
      </c>
      <c r="CQ837" s="1">
        <f>IF(Tabela1[[#This Row],[SITUAÇÃO]]="Aprovado",CP837,0)</f>
        <v>0</v>
      </c>
      <c r="CR837" s="1"/>
    </row>
    <row r="838" spans="1:96" x14ac:dyDescent="0.35">
      <c r="A838" s="8"/>
      <c r="B838" s="9"/>
      <c r="C838" s="9"/>
      <c r="D838" s="9"/>
      <c r="E838" s="7"/>
      <c r="F838" s="6"/>
      <c r="CN838" t="str">
        <f t="shared" si="40"/>
        <v/>
      </c>
      <c r="CO838" s="1" t="str">
        <f t="shared" si="41"/>
        <v/>
      </c>
      <c r="CP838" s="1">
        <f t="shared" si="42"/>
        <v>0</v>
      </c>
      <c r="CQ838" s="1">
        <f>IF(Tabela1[[#This Row],[SITUAÇÃO]]="Aprovado",CP838,0)</f>
        <v>0</v>
      </c>
      <c r="CR838" s="1"/>
    </row>
    <row r="839" spans="1:96" x14ac:dyDescent="0.35">
      <c r="A839" s="8"/>
      <c r="B839" s="9"/>
      <c r="C839" s="9"/>
      <c r="D839" s="9"/>
      <c r="E839" s="7"/>
      <c r="F839" s="6"/>
      <c r="CN839" t="str">
        <f t="shared" si="40"/>
        <v/>
      </c>
      <c r="CO839" s="1" t="str">
        <f t="shared" si="41"/>
        <v/>
      </c>
      <c r="CP839" s="1">
        <f t="shared" si="42"/>
        <v>0</v>
      </c>
      <c r="CQ839" s="1">
        <f>IF(Tabela1[[#This Row],[SITUAÇÃO]]="Aprovado",CP839,0)</f>
        <v>0</v>
      </c>
      <c r="CR839" s="1"/>
    </row>
    <row r="840" spans="1:96" x14ac:dyDescent="0.35">
      <c r="A840" s="8"/>
      <c r="B840" s="9"/>
      <c r="C840" s="9"/>
      <c r="D840" s="9"/>
      <c r="E840" s="7"/>
      <c r="F840" s="6"/>
      <c r="CN840" t="str">
        <f t="shared" si="40"/>
        <v/>
      </c>
      <c r="CO840" s="1" t="str">
        <f t="shared" si="41"/>
        <v/>
      </c>
      <c r="CP840" s="1">
        <f t="shared" si="42"/>
        <v>0</v>
      </c>
      <c r="CQ840" s="1">
        <f>IF(Tabela1[[#This Row],[SITUAÇÃO]]="Aprovado",CP840,0)</f>
        <v>0</v>
      </c>
      <c r="CR840" s="1"/>
    </row>
    <row r="841" spans="1:96" x14ac:dyDescent="0.35">
      <c r="A841" s="8"/>
      <c r="B841" s="9"/>
      <c r="C841" s="9"/>
      <c r="D841" s="9"/>
      <c r="E841" s="7"/>
      <c r="F841" s="6"/>
      <c r="CN841" t="str">
        <f t="shared" si="40"/>
        <v/>
      </c>
      <c r="CO841" s="1" t="str">
        <f t="shared" si="41"/>
        <v/>
      </c>
      <c r="CP841" s="1">
        <f t="shared" si="42"/>
        <v>0</v>
      </c>
      <c r="CQ841" s="1">
        <f>IF(Tabela1[[#This Row],[SITUAÇÃO]]="Aprovado",CP841,0)</f>
        <v>0</v>
      </c>
      <c r="CR841" s="1"/>
    </row>
    <row r="842" spans="1:96" x14ac:dyDescent="0.35">
      <c r="A842" s="8"/>
      <c r="B842" s="9"/>
      <c r="C842" s="9"/>
      <c r="D842" s="9"/>
      <c r="E842" s="7"/>
      <c r="F842" s="6"/>
      <c r="CN842" t="str">
        <f t="shared" si="40"/>
        <v/>
      </c>
      <c r="CO842" s="1" t="str">
        <f t="shared" si="41"/>
        <v/>
      </c>
      <c r="CP842" s="1">
        <f t="shared" si="42"/>
        <v>0</v>
      </c>
      <c r="CQ842" s="1">
        <f>IF(Tabela1[[#This Row],[SITUAÇÃO]]="Aprovado",CP842,0)</f>
        <v>0</v>
      </c>
      <c r="CR842" s="1"/>
    </row>
    <row r="843" spans="1:96" x14ac:dyDescent="0.35">
      <c r="A843" s="8"/>
      <c r="B843" s="9"/>
      <c r="C843" s="9"/>
      <c r="D843" s="9"/>
      <c r="E843" s="7"/>
      <c r="F843" s="6"/>
      <c r="CN843" t="str">
        <f t="shared" si="40"/>
        <v/>
      </c>
      <c r="CO843" s="1" t="str">
        <f t="shared" si="41"/>
        <v/>
      </c>
      <c r="CP843" s="1">
        <f t="shared" si="42"/>
        <v>0</v>
      </c>
      <c r="CQ843" s="1">
        <f>IF(Tabela1[[#This Row],[SITUAÇÃO]]="Aprovado",CP843,0)</f>
        <v>0</v>
      </c>
      <c r="CR843" s="1"/>
    </row>
    <row r="844" spans="1:96" x14ac:dyDescent="0.35">
      <c r="A844" s="8"/>
      <c r="B844" s="9"/>
      <c r="C844" s="9"/>
      <c r="D844" s="9"/>
      <c r="E844" s="7"/>
      <c r="F844" s="6"/>
      <c r="CN844" t="str">
        <f t="shared" si="40"/>
        <v/>
      </c>
      <c r="CO844" s="1" t="str">
        <f t="shared" si="41"/>
        <v/>
      </c>
      <c r="CP844" s="1">
        <f t="shared" si="42"/>
        <v>0</v>
      </c>
      <c r="CQ844" s="1">
        <f>IF(Tabela1[[#This Row],[SITUAÇÃO]]="Aprovado",CP844,0)</f>
        <v>0</v>
      </c>
      <c r="CR844" s="1"/>
    </row>
    <row r="845" spans="1:96" x14ac:dyDescent="0.35">
      <c r="A845" s="8"/>
      <c r="B845" s="9"/>
      <c r="C845" s="9"/>
      <c r="D845" s="9"/>
      <c r="E845" s="7"/>
      <c r="F845" s="6"/>
      <c r="CN845" t="str">
        <f t="shared" si="40"/>
        <v/>
      </c>
      <c r="CO845" s="1" t="str">
        <f t="shared" si="41"/>
        <v/>
      </c>
      <c r="CP845" s="1">
        <f t="shared" si="42"/>
        <v>0</v>
      </c>
      <c r="CQ845" s="1">
        <f>IF(Tabela1[[#This Row],[SITUAÇÃO]]="Aprovado",CP845,0)</f>
        <v>0</v>
      </c>
      <c r="CR845" s="1"/>
    </row>
    <row r="846" spans="1:96" x14ac:dyDescent="0.35">
      <c r="A846" s="8"/>
      <c r="B846" s="9"/>
      <c r="C846" s="9"/>
      <c r="D846" s="9"/>
      <c r="E846" s="7"/>
      <c r="F846" s="6"/>
      <c r="CN846" t="str">
        <f t="shared" si="40"/>
        <v/>
      </c>
      <c r="CO846" s="1" t="str">
        <f t="shared" si="41"/>
        <v/>
      </c>
      <c r="CP846" s="1">
        <f t="shared" si="42"/>
        <v>0</v>
      </c>
      <c r="CQ846" s="1">
        <f>IF(Tabela1[[#This Row],[SITUAÇÃO]]="Aprovado",CP846,0)</f>
        <v>0</v>
      </c>
      <c r="CR846" s="1"/>
    </row>
    <row r="847" spans="1:96" x14ac:dyDescent="0.35">
      <c r="A847" s="8"/>
      <c r="B847" s="9"/>
      <c r="C847" s="9"/>
      <c r="D847" s="9"/>
      <c r="E847" s="7"/>
      <c r="F847" s="6"/>
      <c r="CN847" t="str">
        <f t="shared" si="40"/>
        <v/>
      </c>
      <c r="CO847" s="1" t="str">
        <f t="shared" si="41"/>
        <v/>
      </c>
      <c r="CP847" s="1">
        <f t="shared" si="42"/>
        <v>0</v>
      </c>
      <c r="CQ847" s="1">
        <f>IF(Tabela1[[#This Row],[SITUAÇÃO]]="Aprovado",CP847,0)</f>
        <v>0</v>
      </c>
      <c r="CR847" s="1"/>
    </row>
    <row r="848" spans="1:96" x14ac:dyDescent="0.35">
      <c r="A848" s="8"/>
      <c r="B848" s="9"/>
      <c r="C848" s="9"/>
      <c r="D848" s="9"/>
      <c r="E848" s="7"/>
      <c r="F848" s="6"/>
      <c r="CN848" t="str">
        <f t="shared" si="40"/>
        <v/>
      </c>
      <c r="CO848" s="1" t="str">
        <f t="shared" si="41"/>
        <v/>
      </c>
      <c r="CP848" s="1">
        <f t="shared" si="42"/>
        <v>0</v>
      </c>
      <c r="CQ848" s="1">
        <f>IF(Tabela1[[#This Row],[SITUAÇÃO]]="Aprovado",CP848,0)</f>
        <v>0</v>
      </c>
      <c r="CR848" s="1"/>
    </row>
    <row r="849" spans="1:96" x14ac:dyDescent="0.35">
      <c r="A849" s="8"/>
      <c r="B849" s="9"/>
      <c r="C849" s="9"/>
      <c r="D849" s="9"/>
      <c r="E849" s="7"/>
      <c r="F849" s="6"/>
      <c r="CN849" t="str">
        <f t="shared" si="40"/>
        <v/>
      </c>
      <c r="CO849" s="1" t="str">
        <f t="shared" si="41"/>
        <v/>
      </c>
      <c r="CP849" s="1">
        <f t="shared" si="42"/>
        <v>0</v>
      </c>
      <c r="CQ849" s="1">
        <f>IF(Tabela1[[#This Row],[SITUAÇÃO]]="Aprovado",CP849,0)</f>
        <v>0</v>
      </c>
      <c r="CR849" s="1"/>
    </row>
    <row r="850" spans="1:96" x14ac:dyDescent="0.35">
      <c r="A850" s="8"/>
      <c r="B850" s="9"/>
      <c r="C850" s="9"/>
      <c r="D850" s="9"/>
      <c r="E850" s="7"/>
      <c r="F850" s="6"/>
      <c r="CN850" t="str">
        <f t="shared" si="40"/>
        <v/>
      </c>
      <c r="CO850" s="1" t="str">
        <f t="shared" si="41"/>
        <v/>
      </c>
      <c r="CP850" s="1">
        <f t="shared" si="42"/>
        <v>0</v>
      </c>
      <c r="CQ850" s="1">
        <f>IF(Tabela1[[#This Row],[SITUAÇÃO]]="Aprovado",CP850,0)</f>
        <v>0</v>
      </c>
      <c r="CR850" s="1"/>
    </row>
    <row r="851" spans="1:96" x14ac:dyDescent="0.35">
      <c r="A851" s="8"/>
      <c r="B851" s="9"/>
      <c r="C851" s="9"/>
      <c r="D851" s="9"/>
      <c r="E851" s="7"/>
      <c r="F851" s="6"/>
      <c r="CN851" t="str">
        <f t="shared" si="40"/>
        <v/>
      </c>
      <c r="CO851" s="1" t="str">
        <f t="shared" si="41"/>
        <v/>
      </c>
      <c r="CP851" s="1">
        <f t="shared" si="42"/>
        <v>0</v>
      </c>
      <c r="CQ851" s="1">
        <f>IF(Tabela1[[#This Row],[SITUAÇÃO]]="Aprovado",CP851,0)</f>
        <v>0</v>
      </c>
      <c r="CR851" s="1"/>
    </row>
    <row r="852" spans="1:96" x14ac:dyDescent="0.35">
      <c r="A852" s="8"/>
      <c r="B852" s="9"/>
      <c r="C852" s="9"/>
      <c r="D852" s="9"/>
      <c r="E852" s="7"/>
      <c r="F852" s="6"/>
      <c r="CN852" t="str">
        <f t="shared" si="40"/>
        <v/>
      </c>
      <c r="CO852" s="1" t="str">
        <f t="shared" si="41"/>
        <v/>
      </c>
      <c r="CP852" s="1">
        <f t="shared" si="42"/>
        <v>0</v>
      </c>
      <c r="CQ852" s="1">
        <f>IF(Tabela1[[#This Row],[SITUAÇÃO]]="Aprovado",CP852,0)</f>
        <v>0</v>
      </c>
      <c r="CR852" s="1"/>
    </row>
    <row r="853" spans="1:96" x14ac:dyDescent="0.35">
      <c r="A853" s="8"/>
      <c r="B853" s="9"/>
      <c r="C853" s="9"/>
      <c r="D853" s="9"/>
      <c r="E853" s="7"/>
      <c r="F853" s="6"/>
      <c r="CN853" t="str">
        <f t="shared" si="40"/>
        <v/>
      </c>
      <c r="CO853" s="1" t="str">
        <f t="shared" si="41"/>
        <v/>
      </c>
      <c r="CP853" s="1">
        <f t="shared" si="42"/>
        <v>0</v>
      </c>
      <c r="CQ853" s="1">
        <f>IF(Tabela1[[#This Row],[SITUAÇÃO]]="Aprovado",CP853,0)</f>
        <v>0</v>
      </c>
      <c r="CR853" s="1"/>
    </row>
    <row r="854" spans="1:96" x14ac:dyDescent="0.35">
      <c r="A854" s="8"/>
      <c r="B854" s="9"/>
      <c r="C854" s="9"/>
      <c r="D854" s="9"/>
      <c r="E854" s="7"/>
      <c r="F854" s="6"/>
      <c r="CN854" t="str">
        <f t="shared" si="40"/>
        <v/>
      </c>
      <c r="CO854" s="1" t="str">
        <f t="shared" si="41"/>
        <v/>
      </c>
      <c r="CP854" s="1">
        <f t="shared" si="42"/>
        <v>0</v>
      </c>
      <c r="CQ854" s="1">
        <f>IF(Tabela1[[#This Row],[SITUAÇÃO]]="Aprovado",CP854,0)</f>
        <v>0</v>
      </c>
      <c r="CR854" s="1"/>
    </row>
    <row r="855" spans="1:96" x14ac:dyDescent="0.35">
      <c r="A855" s="8"/>
      <c r="B855" s="9"/>
      <c r="C855" s="9"/>
      <c r="D855" s="9"/>
      <c r="E855" s="7"/>
      <c r="F855" s="6"/>
      <c r="CN855" t="str">
        <f t="shared" si="40"/>
        <v/>
      </c>
      <c r="CO855" s="1" t="str">
        <f t="shared" si="41"/>
        <v/>
      </c>
      <c r="CP855" s="1">
        <f t="shared" si="42"/>
        <v>0</v>
      </c>
      <c r="CQ855" s="1">
        <f>IF(Tabela1[[#This Row],[SITUAÇÃO]]="Aprovado",CP855,0)</f>
        <v>0</v>
      </c>
      <c r="CR855" s="1"/>
    </row>
    <row r="856" spans="1:96" x14ac:dyDescent="0.35">
      <c r="A856" s="8"/>
      <c r="B856" s="9"/>
      <c r="C856" s="9"/>
      <c r="D856" s="9"/>
      <c r="E856" s="7"/>
      <c r="F856" s="6"/>
      <c r="CN856" t="str">
        <f t="shared" si="40"/>
        <v/>
      </c>
      <c r="CO856" s="1" t="str">
        <f t="shared" si="41"/>
        <v/>
      </c>
      <c r="CP856" s="1">
        <f t="shared" si="42"/>
        <v>0</v>
      </c>
      <c r="CQ856" s="1">
        <f>IF(Tabela1[[#This Row],[SITUAÇÃO]]="Aprovado",CP856,0)</f>
        <v>0</v>
      </c>
      <c r="CR856" s="1"/>
    </row>
    <row r="857" spans="1:96" x14ac:dyDescent="0.35">
      <c r="A857" s="8"/>
      <c r="B857" s="9"/>
      <c r="C857" s="9"/>
      <c r="D857" s="9"/>
      <c r="E857" s="7"/>
      <c r="F857" s="6"/>
      <c r="CN857" t="str">
        <f t="shared" si="40"/>
        <v/>
      </c>
      <c r="CO857" s="1" t="str">
        <f t="shared" si="41"/>
        <v/>
      </c>
      <c r="CP857" s="1">
        <f t="shared" si="42"/>
        <v>0</v>
      </c>
      <c r="CQ857" s="1">
        <f>IF(Tabela1[[#This Row],[SITUAÇÃO]]="Aprovado",CP857,0)</f>
        <v>0</v>
      </c>
      <c r="CR857" s="1"/>
    </row>
    <row r="858" spans="1:96" x14ac:dyDescent="0.35">
      <c r="A858" s="8"/>
      <c r="B858" s="9"/>
      <c r="C858" s="9"/>
      <c r="D858" s="9"/>
      <c r="E858" s="7"/>
      <c r="F858" s="6"/>
      <c r="CN858" t="str">
        <f t="shared" si="40"/>
        <v/>
      </c>
      <c r="CO858" s="1" t="str">
        <f t="shared" si="41"/>
        <v/>
      </c>
      <c r="CP858" s="1">
        <f t="shared" si="42"/>
        <v>0</v>
      </c>
      <c r="CQ858" s="1">
        <f>IF(Tabela1[[#This Row],[SITUAÇÃO]]="Aprovado",CP858,0)</f>
        <v>0</v>
      </c>
      <c r="CR858" s="1"/>
    </row>
    <row r="859" spans="1:96" x14ac:dyDescent="0.35">
      <c r="A859" s="8"/>
      <c r="B859" s="9"/>
      <c r="C859" s="9"/>
      <c r="D859" s="9"/>
      <c r="E859" s="7"/>
      <c r="F859" s="6"/>
      <c r="CN859" t="str">
        <f t="shared" si="40"/>
        <v/>
      </c>
      <c r="CO859" s="1" t="str">
        <f t="shared" si="41"/>
        <v/>
      </c>
      <c r="CP859" s="1">
        <f t="shared" si="42"/>
        <v>0</v>
      </c>
      <c r="CQ859" s="1">
        <f>IF(Tabela1[[#This Row],[SITUAÇÃO]]="Aprovado",CP859,0)</f>
        <v>0</v>
      </c>
      <c r="CR859" s="1"/>
    </row>
    <row r="860" spans="1:96" x14ac:dyDescent="0.35">
      <c r="A860" s="8"/>
      <c r="B860" s="9"/>
      <c r="C860" s="9"/>
      <c r="D860" s="9"/>
      <c r="E860" s="7"/>
      <c r="F860" s="6"/>
      <c r="CN860" t="str">
        <f t="shared" si="40"/>
        <v/>
      </c>
      <c r="CO860" s="1" t="str">
        <f t="shared" si="41"/>
        <v/>
      </c>
      <c r="CP860" s="1">
        <f t="shared" si="42"/>
        <v>0</v>
      </c>
      <c r="CQ860" s="1">
        <f>IF(Tabela1[[#This Row],[SITUAÇÃO]]="Aprovado",CP860,0)</f>
        <v>0</v>
      </c>
      <c r="CR860" s="1"/>
    </row>
    <row r="861" spans="1:96" x14ac:dyDescent="0.35">
      <c r="A861" s="8"/>
      <c r="B861" s="9"/>
      <c r="C861" s="9"/>
      <c r="D861" s="9"/>
      <c r="E861" s="7"/>
      <c r="F861" s="6"/>
      <c r="CN861" t="str">
        <f t="shared" si="40"/>
        <v/>
      </c>
      <c r="CO861" s="1" t="str">
        <f t="shared" si="41"/>
        <v/>
      </c>
      <c r="CP861" s="1">
        <f t="shared" si="42"/>
        <v>0</v>
      </c>
      <c r="CQ861" s="1">
        <f>IF(Tabela1[[#This Row],[SITUAÇÃO]]="Aprovado",CP861,0)</f>
        <v>0</v>
      </c>
      <c r="CR861" s="1"/>
    </row>
    <row r="862" spans="1:96" x14ac:dyDescent="0.35">
      <c r="A862" s="8"/>
      <c r="B862" s="9"/>
      <c r="C862" s="9"/>
      <c r="D862" s="9"/>
      <c r="E862" s="7"/>
      <c r="F862" s="6"/>
      <c r="CN862" t="str">
        <f t="shared" si="40"/>
        <v/>
      </c>
      <c r="CO862" s="1" t="str">
        <f t="shared" si="41"/>
        <v/>
      </c>
      <c r="CP862" s="1">
        <f t="shared" si="42"/>
        <v>0</v>
      </c>
      <c r="CQ862" s="1">
        <f>IF(Tabela1[[#This Row],[SITUAÇÃO]]="Aprovado",CP862,0)</f>
        <v>0</v>
      </c>
      <c r="CR862" s="1"/>
    </row>
    <row r="863" spans="1:96" x14ac:dyDescent="0.35">
      <c r="A863" s="8"/>
      <c r="B863" s="9"/>
      <c r="C863" s="9"/>
      <c r="D863" s="9"/>
      <c r="E863" s="7"/>
      <c r="F863" s="6"/>
      <c r="CN863" t="str">
        <f t="shared" si="40"/>
        <v/>
      </c>
      <c r="CO863" s="1" t="str">
        <f t="shared" si="41"/>
        <v/>
      </c>
      <c r="CP863" s="1">
        <f t="shared" si="42"/>
        <v>0</v>
      </c>
      <c r="CQ863" s="1">
        <f>IF(Tabela1[[#This Row],[SITUAÇÃO]]="Aprovado",CP863,0)</f>
        <v>0</v>
      </c>
      <c r="CR863" s="1"/>
    </row>
    <row r="864" spans="1:96" x14ac:dyDescent="0.35">
      <c r="A864" s="8"/>
      <c r="B864" s="9"/>
      <c r="C864" s="9"/>
      <c r="D864" s="9"/>
      <c r="E864" s="7"/>
      <c r="F864" s="6"/>
      <c r="CN864" t="str">
        <f t="shared" si="40"/>
        <v/>
      </c>
      <c r="CO864" s="1" t="str">
        <f t="shared" si="41"/>
        <v/>
      </c>
      <c r="CP864" s="1">
        <f t="shared" si="42"/>
        <v>0</v>
      </c>
      <c r="CQ864" s="1">
        <f>IF(Tabela1[[#This Row],[SITUAÇÃO]]="Aprovado",CP864,0)</f>
        <v>0</v>
      </c>
      <c r="CR864" s="1"/>
    </row>
    <row r="865" spans="1:96" x14ac:dyDescent="0.35">
      <c r="A865" s="8"/>
      <c r="B865" s="9"/>
      <c r="C865" s="9"/>
      <c r="D865" s="9"/>
      <c r="E865" s="7"/>
      <c r="F865" s="6"/>
      <c r="CN865" t="str">
        <f t="shared" si="40"/>
        <v/>
      </c>
      <c r="CO865" s="1" t="str">
        <f t="shared" si="41"/>
        <v/>
      </c>
      <c r="CP865" s="1">
        <f t="shared" si="42"/>
        <v>0</v>
      </c>
      <c r="CQ865" s="1">
        <f>IF(Tabela1[[#This Row],[SITUAÇÃO]]="Aprovado",CP865,0)</f>
        <v>0</v>
      </c>
      <c r="CR865" s="1"/>
    </row>
    <row r="866" spans="1:96" x14ac:dyDescent="0.35">
      <c r="A866" s="8"/>
      <c r="B866" s="9"/>
      <c r="C866" s="9"/>
      <c r="D866" s="9"/>
      <c r="E866" s="7"/>
      <c r="F866" s="6"/>
      <c r="CN866" t="str">
        <f t="shared" si="40"/>
        <v/>
      </c>
      <c r="CO866" s="1" t="str">
        <f t="shared" si="41"/>
        <v/>
      </c>
      <c r="CP866" s="1">
        <f t="shared" si="42"/>
        <v>0</v>
      </c>
      <c r="CQ866" s="1">
        <f>IF(Tabela1[[#This Row],[SITUAÇÃO]]="Aprovado",CP866,0)</f>
        <v>0</v>
      </c>
      <c r="CR866" s="1"/>
    </row>
    <row r="867" spans="1:96" x14ac:dyDescent="0.35">
      <c r="A867" s="8"/>
      <c r="B867" s="9"/>
      <c r="C867" s="9"/>
      <c r="D867" s="9"/>
      <c r="E867" s="7"/>
      <c r="F867" s="6"/>
      <c r="CN867" t="str">
        <f t="shared" si="40"/>
        <v/>
      </c>
      <c r="CO867" s="1" t="str">
        <f t="shared" si="41"/>
        <v/>
      </c>
      <c r="CP867" s="1">
        <f t="shared" si="42"/>
        <v>0</v>
      </c>
      <c r="CQ867" s="1">
        <f>IF(Tabela1[[#This Row],[SITUAÇÃO]]="Aprovado",CP867,0)</f>
        <v>0</v>
      </c>
      <c r="CR867" s="1"/>
    </row>
    <row r="868" spans="1:96" x14ac:dyDescent="0.35">
      <c r="A868" s="8"/>
      <c r="B868" s="9"/>
      <c r="C868" s="9"/>
      <c r="D868" s="9"/>
      <c r="E868" s="7"/>
      <c r="F868" s="6"/>
      <c r="CN868" t="str">
        <f t="shared" si="40"/>
        <v/>
      </c>
      <c r="CO868" s="1" t="str">
        <f t="shared" si="41"/>
        <v/>
      </c>
      <c r="CP868" s="1">
        <f t="shared" si="42"/>
        <v>0</v>
      </c>
      <c r="CQ868" s="1">
        <f>IF(Tabela1[[#This Row],[SITUAÇÃO]]="Aprovado",CP868,0)</f>
        <v>0</v>
      </c>
      <c r="CR868" s="1"/>
    </row>
    <row r="869" spans="1:96" x14ac:dyDescent="0.35">
      <c r="A869" s="8"/>
      <c r="B869" s="9"/>
      <c r="C869" s="9"/>
      <c r="D869" s="9"/>
      <c r="E869" s="7"/>
      <c r="F869" s="6"/>
      <c r="CN869" t="str">
        <f t="shared" si="40"/>
        <v/>
      </c>
      <c r="CO869" s="1" t="str">
        <f t="shared" si="41"/>
        <v/>
      </c>
      <c r="CP869" s="1">
        <f t="shared" si="42"/>
        <v>0</v>
      </c>
      <c r="CQ869" s="1">
        <f>IF(Tabela1[[#This Row],[SITUAÇÃO]]="Aprovado",CP869,0)</f>
        <v>0</v>
      </c>
      <c r="CR869" s="1"/>
    </row>
    <row r="870" spans="1:96" x14ac:dyDescent="0.35">
      <c r="A870" s="8"/>
      <c r="B870" s="9"/>
      <c r="C870" s="9"/>
      <c r="D870" s="9"/>
      <c r="E870" s="7"/>
      <c r="F870" s="6"/>
      <c r="CN870" t="str">
        <f t="shared" si="40"/>
        <v/>
      </c>
      <c r="CO870" s="1" t="str">
        <f t="shared" si="41"/>
        <v/>
      </c>
      <c r="CP870" s="1">
        <f t="shared" si="42"/>
        <v>0</v>
      </c>
      <c r="CQ870" s="1">
        <f>IF(Tabela1[[#This Row],[SITUAÇÃO]]="Aprovado",CP870,0)</f>
        <v>0</v>
      </c>
      <c r="CR870" s="1"/>
    </row>
    <row r="871" spans="1:96" x14ac:dyDescent="0.35">
      <c r="A871" s="8"/>
      <c r="B871" s="9"/>
      <c r="C871" s="9"/>
      <c r="D871" s="9"/>
      <c r="E871" s="7"/>
      <c r="F871" s="6"/>
      <c r="CN871" t="str">
        <f t="shared" si="40"/>
        <v/>
      </c>
      <c r="CO871" s="1" t="str">
        <f t="shared" si="41"/>
        <v/>
      </c>
      <c r="CP871" s="1">
        <f t="shared" si="42"/>
        <v>0</v>
      </c>
      <c r="CQ871" s="1">
        <f>IF(Tabela1[[#This Row],[SITUAÇÃO]]="Aprovado",CP871,0)</f>
        <v>0</v>
      </c>
      <c r="CR871" s="1"/>
    </row>
    <row r="872" spans="1:96" x14ac:dyDescent="0.35">
      <c r="A872" s="8"/>
      <c r="B872" s="9"/>
      <c r="C872" s="9"/>
      <c r="D872" s="9"/>
      <c r="E872" s="7"/>
      <c r="F872" s="6"/>
      <c r="CN872" t="str">
        <f t="shared" si="40"/>
        <v/>
      </c>
      <c r="CO872" s="1" t="str">
        <f t="shared" si="41"/>
        <v/>
      </c>
      <c r="CP872" s="1">
        <f t="shared" si="42"/>
        <v>0</v>
      </c>
      <c r="CQ872" s="1">
        <f>IF(Tabela1[[#This Row],[SITUAÇÃO]]="Aprovado",CP872,0)</f>
        <v>0</v>
      </c>
      <c r="CR872" s="1"/>
    </row>
    <row r="873" spans="1:96" x14ac:dyDescent="0.35">
      <c r="A873" s="8"/>
      <c r="B873" s="9"/>
      <c r="C873" s="9"/>
      <c r="D873" s="9"/>
      <c r="E873" s="7"/>
      <c r="F873" s="6"/>
      <c r="CN873" t="str">
        <f t="shared" si="40"/>
        <v/>
      </c>
      <c r="CO873" s="1" t="str">
        <f t="shared" si="41"/>
        <v/>
      </c>
      <c r="CP873" s="1">
        <f t="shared" si="42"/>
        <v>0</v>
      </c>
      <c r="CQ873" s="1">
        <f>IF(Tabela1[[#This Row],[SITUAÇÃO]]="Aprovado",CP873,0)</f>
        <v>0</v>
      </c>
      <c r="CR873" s="1"/>
    </row>
    <row r="874" spans="1:96" x14ac:dyDescent="0.35">
      <c r="A874" s="8"/>
      <c r="B874" s="9"/>
      <c r="C874" s="9"/>
      <c r="D874" s="9"/>
      <c r="E874" s="7"/>
      <c r="F874" s="6"/>
      <c r="CN874" t="str">
        <f t="shared" si="40"/>
        <v/>
      </c>
      <c r="CO874" s="1" t="str">
        <f t="shared" si="41"/>
        <v/>
      </c>
      <c r="CP874" s="1">
        <f t="shared" si="42"/>
        <v>0</v>
      </c>
      <c r="CQ874" s="1">
        <f>IF(Tabela1[[#This Row],[SITUAÇÃO]]="Aprovado",CP874,0)</f>
        <v>0</v>
      </c>
      <c r="CR874" s="1"/>
    </row>
    <row r="875" spans="1:96" x14ac:dyDescent="0.35">
      <c r="A875" s="8"/>
      <c r="B875" s="9"/>
      <c r="C875" s="9"/>
      <c r="D875" s="9"/>
      <c r="E875" s="7"/>
      <c r="F875" s="6"/>
      <c r="CN875" t="str">
        <f t="shared" si="40"/>
        <v/>
      </c>
      <c r="CO875" s="1" t="str">
        <f t="shared" si="41"/>
        <v/>
      </c>
      <c r="CP875" s="1">
        <f t="shared" si="42"/>
        <v>0</v>
      </c>
      <c r="CQ875" s="1">
        <f>IF(Tabela1[[#This Row],[SITUAÇÃO]]="Aprovado",CP875,0)</f>
        <v>0</v>
      </c>
      <c r="CR875" s="1"/>
    </row>
    <row r="876" spans="1:96" x14ac:dyDescent="0.35">
      <c r="A876" s="8"/>
      <c r="B876" s="9"/>
      <c r="C876" s="9"/>
      <c r="D876" s="9"/>
      <c r="E876" s="7"/>
      <c r="F876" s="6"/>
      <c r="CN876" t="str">
        <f t="shared" si="40"/>
        <v/>
      </c>
      <c r="CO876" s="1" t="str">
        <f t="shared" si="41"/>
        <v/>
      </c>
      <c r="CP876" s="1">
        <f t="shared" si="42"/>
        <v>0</v>
      </c>
      <c r="CQ876" s="1">
        <f>IF(Tabela1[[#This Row],[SITUAÇÃO]]="Aprovado",CP876,0)</f>
        <v>0</v>
      </c>
      <c r="CR876" s="1"/>
    </row>
    <row r="877" spans="1:96" x14ac:dyDescent="0.35">
      <c r="A877" s="8"/>
      <c r="B877" s="9"/>
      <c r="C877" s="9"/>
      <c r="D877" s="9"/>
      <c r="E877" s="7"/>
      <c r="F877" s="6"/>
      <c r="CN877" t="str">
        <f t="shared" si="40"/>
        <v/>
      </c>
      <c r="CO877" s="1" t="str">
        <f t="shared" si="41"/>
        <v/>
      </c>
      <c r="CP877" s="1">
        <f t="shared" si="42"/>
        <v>0</v>
      </c>
      <c r="CQ877" s="1">
        <f>IF(Tabela1[[#This Row],[SITUAÇÃO]]="Aprovado",CP877,0)</f>
        <v>0</v>
      </c>
      <c r="CR877" s="1"/>
    </row>
    <row r="878" spans="1:96" x14ac:dyDescent="0.35">
      <c r="A878" s="8"/>
      <c r="B878" s="9"/>
      <c r="C878" s="9"/>
      <c r="D878" s="9"/>
      <c r="E878" s="7"/>
      <c r="F878" s="6"/>
      <c r="CN878" t="str">
        <f t="shared" si="40"/>
        <v/>
      </c>
      <c r="CO878" s="1" t="str">
        <f t="shared" si="41"/>
        <v/>
      </c>
      <c r="CP878" s="1">
        <f t="shared" si="42"/>
        <v>0</v>
      </c>
      <c r="CQ878" s="1">
        <f>IF(Tabela1[[#This Row],[SITUAÇÃO]]="Aprovado",CP878,0)</f>
        <v>0</v>
      </c>
      <c r="CR878" s="1"/>
    </row>
    <row r="879" spans="1:96" x14ac:dyDescent="0.35">
      <c r="A879" s="8"/>
      <c r="B879" s="9"/>
      <c r="C879" s="9"/>
      <c r="D879" s="9"/>
      <c r="E879" s="7"/>
      <c r="F879" s="6"/>
      <c r="CN879" t="str">
        <f t="shared" si="40"/>
        <v/>
      </c>
      <c r="CO879" s="1" t="str">
        <f t="shared" si="41"/>
        <v/>
      </c>
      <c r="CP879" s="1">
        <f t="shared" si="42"/>
        <v>0</v>
      </c>
      <c r="CQ879" s="1">
        <f>IF(Tabela1[[#This Row],[SITUAÇÃO]]="Aprovado",CP879,0)</f>
        <v>0</v>
      </c>
      <c r="CR879" s="1"/>
    </row>
    <row r="880" spans="1:96" x14ac:dyDescent="0.35">
      <c r="A880" s="8"/>
      <c r="B880" s="9"/>
      <c r="C880" s="9"/>
      <c r="D880" s="9"/>
      <c r="E880" s="7"/>
      <c r="F880" s="6"/>
      <c r="CN880" t="str">
        <f t="shared" si="40"/>
        <v/>
      </c>
      <c r="CO880" s="1" t="str">
        <f t="shared" si="41"/>
        <v/>
      </c>
      <c r="CP880" s="1">
        <f t="shared" si="42"/>
        <v>0</v>
      </c>
      <c r="CQ880" s="1">
        <f>IF(Tabela1[[#This Row],[SITUAÇÃO]]="Aprovado",CP880,0)</f>
        <v>0</v>
      </c>
      <c r="CR880" s="1"/>
    </row>
    <row r="881" spans="1:96" x14ac:dyDescent="0.35">
      <c r="A881" s="8"/>
      <c r="B881" s="9"/>
      <c r="C881" s="9"/>
      <c r="D881" s="9"/>
      <c r="E881" s="7"/>
      <c r="F881" s="6"/>
      <c r="CN881" t="str">
        <f t="shared" si="40"/>
        <v/>
      </c>
      <c r="CO881" s="1" t="str">
        <f t="shared" si="41"/>
        <v/>
      </c>
      <c r="CP881" s="1">
        <f t="shared" si="42"/>
        <v>0</v>
      </c>
      <c r="CQ881" s="1">
        <f>IF(Tabela1[[#This Row],[SITUAÇÃO]]="Aprovado",CP881,0)</f>
        <v>0</v>
      </c>
      <c r="CR881" s="1"/>
    </row>
    <row r="882" spans="1:96" x14ac:dyDescent="0.35">
      <c r="A882" s="8"/>
      <c r="B882" s="9"/>
      <c r="C882" s="9"/>
      <c r="D882" s="9"/>
      <c r="E882" s="7"/>
      <c r="F882" s="6"/>
      <c r="CN882" t="str">
        <f t="shared" si="40"/>
        <v/>
      </c>
      <c r="CO882" s="1" t="str">
        <f t="shared" si="41"/>
        <v/>
      </c>
      <c r="CP882" s="1">
        <f t="shared" si="42"/>
        <v>0</v>
      </c>
      <c r="CQ882" s="1">
        <f>IF(Tabela1[[#This Row],[SITUAÇÃO]]="Aprovado",CP882,0)</f>
        <v>0</v>
      </c>
      <c r="CR882" s="1"/>
    </row>
    <row r="883" spans="1:96" x14ac:dyDescent="0.35">
      <c r="A883" s="8"/>
      <c r="B883" s="9"/>
      <c r="C883" s="9"/>
      <c r="D883" s="9"/>
      <c r="E883" s="7"/>
      <c r="F883" s="6"/>
      <c r="CN883" t="str">
        <f t="shared" si="40"/>
        <v/>
      </c>
      <c r="CO883" s="1" t="str">
        <f t="shared" si="41"/>
        <v/>
      </c>
      <c r="CP883" s="1">
        <f t="shared" si="42"/>
        <v>0</v>
      </c>
      <c r="CQ883" s="1">
        <f>IF(Tabela1[[#This Row],[SITUAÇÃO]]="Aprovado",CP883,0)</f>
        <v>0</v>
      </c>
      <c r="CR883" s="1"/>
    </row>
    <row r="884" spans="1:96" x14ac:dyDescent="0.35">
      <c r="A884" s="8"/>
      <c r="B884" s="9"/>
      <c r="C884" s="9"/>
      <c r="D884" s="9"/>
      <c r="E884" s="7"/>
      <c r="F884" s="6"/>
      <c r="CN884" t="str">
        <f t="shared" si="40"/>
        <v/>
      </c>
      <c r="CO884" s="1" t="str">
        <f t="shared" si="41"/>
        <v/>
      </c>
      <c r="CP884" s="1">
        <f t="shared" si="42"/>
        <v>0</v>
      </c>
      <c r="CQ884" s="1">
        <f>IF(Tabela1[[#This Row],[SITUAÇÃO]]="Aprovado",CP884,0)</f>
        <v>0</v>
      </c>
      <c r="CR884" s="1"/>
    </row>
    <row r="885" spans="1:96" x14ac:dyDescent="0.35">
      <c r="A885" s="8"/>
      <c r="B885" s="9"/>
      <c r="C885" s="9"/>
      <c r="D885" s="9"/>
      <c r="E885" s="7"/>
      <c r="F885" s="6"/>
      <c r="CN885" t="str">
        <f t="shared" si="40"/>
        <v/>
      </c>
      <c r="CO885" s="1" t="str">
        <f t="shared" si="41"/>
        <v/>
      </c>
      <c r="CP885" s="1">
        <f t="shared" si="42"/>
        <v>0</v>
      </c>
      <c r="CQ885" s="1">
        <f>IF(Tabela1[[#This Row],[SITUAÇÃO]]="Aprovado",CP885,0)</f>
        <v>0</v>
      </c>
      <c r="CR885" s="1"/>
    </row>
    <row r="886" spans="1:96" x14ac:dyDescent="0.35">
      <c r="A886" s="8"/>
      <c r="B886" s="9"/>
      <c r="C886" s="9"/>
      <c r="D886" s="9"/>
      <c r="E886" s="7"/>
      <c r="F886" s="6"/>
      <c r="CN886" t="str">
        <f t="shared" si="40"/>
        <v/>
      </c>
      <c r="CO886" s="1" t="str">
        <f t="shared" si="41"/>
        <v/>
      </c>
      <c r="CP886" s="1">
        <f t="shared" si="42"/>
        <v>0</v>
      </c>
      <c r="CQ886" s="1">
        <f>IF(Tabela1[[#This Row],[SITUAÇÃO]]="Aprovado",CP886,0)</f>
        <v>0</v>
      </c>
      <c r="CR886" s="1"/>
    </row>
    <row r="887" spans="1:96" x14ac:dyDescent="0.35">
      <c r="A887" s="8"/>
      <c r="B887" s="9"/>
      <c r="C887" s="9"/>
      <c r="D887" s="9"/>
      <c r="E887" s="7"/>
      <c r="F887" s="6"/>
      <c r="CN887" t="str">
        <f t="shared" si="40"/>
        <v/>
      </c>
      <c r="CO887" s="1" t="str">
        <f t="shared" si="41"/>
        <v/>
      </c>
      <c r="CP887" s="1">
        <f t="shared" si="42"/>
        <v>0</v>
      </c>
      <c r="CQ887" s="1">
        <f>IF(Tabela1[[#This Row],[SITUAÇÃO]]="Aprovado",CP887,0)</f>
        <v>0</v>
      </c>
      <c r="CR887" s="1"/>
    </row>
    <row r="888" spans="1:96" x14ac:dyDescent="0.35">
      <c r="A888" s="8"/>
      <c r="B888" s="9"/>
      <c r="C888" s="9"/>
      <c r="D888" s="9"/>
      <c r="E888" s="7"/>
      <c r="F888" s="6"/>
      <c r="CN888" t="str">
        <f t="shared" si="40"/>
        <v/>
      </c>
      <c r="CO888" s="1" t="str">
        <f t="shared" si="41"/>
        <v/>
      </c>
      <c r="CP888" s="1">
        <f t="shared" si="42"/>
        <v>0</v>
      </c>
      <c r="CQ888" s="1">
        <f>IF(Tabela1[[#This Row],[SITUAÇÃO]]="Aprovado",CP888,0)</f>
        <v>0</v>
      </c>
      <c r="CR888" s="1"/>
    </row>
    <row r="889" spans="1:96" x14ac:dyDescent="0.35">
      <c r="A889" s="8"/>
      <c r="B889" s="9"/>
      <c r="C889" s="9"/>
      <c r="D889" s="9"/>
      <c r="E889" s="7"/>
      <c r="F889" s="6"/>
      <c r="CN889" t="str">
        <f t="shared" si="40"/>
        <v/>
      </c>
      <c r="CO889" s="1" t="str">
        <f t="shared" si="41"/>
        <v/>
      </c>
      <c r="CP889" s="1">
        <f t="shared" si="42"/>
        <v>0</v>
      </c>
      <c r="CQ889" s="1">
        <f>IF(Tabela1[[#This Row],[SITUAÇÃO]]="Aprovado",CP889,0)</f>
        <v>0</v>
      </c>
      <c r="CR889" s="1"/>
    </row>
    <row r="890" spans="1:96" x14ac:dyDescent="0.35">
      <c r="A890" s="8"/>
      <c r="B890" s="9"/>
      <c r="C890" s="9"/>
      <c r="D890" s="9"/>
      <c r="E890" s="7"/>
      <c r="F890" s="6"/>
      <c r="CN890" t="str">
        <f t="shared" ref="CN890:CN953" si="43">LEFT(A890,7)</f>
        <v/>
      </c>
      <c r="CO890" s="1" t="str">
        <f t="shared" ref="CO890:CO953" si="44">LEFT(CN890,2)</f>
        <v/>
      </c>
      <c r="CP890" s="1">
        <f t="shared" ref="CP890:CP953" si="45">IFERROR(C890,0)</f>
        <v>0</v>
      </c>
      <c r="CQ890" s="1">
        <f>IF(Tabela1[[#This Row],[SITUAÇÃO]]="Aprovado",CP890,0)</f>
        <v>0</v>
      </c>
      <c r="CR890" s="1"/>
    </row>
    <row r="891" spans="1:96" x14ac:dyDescent="0.35">
      <c r="A891" s="8"/>
      <c r="B891" s="9"/>
      <c r="C891" s="9"/>
      <c r="D891" s="9"/>
      <c r="E891" s="7"/>
      <c r="F891" s="6"/>
      <c r="CN891" t="str">
        <f t="shared" si="43"/>
        <v/>
      </c>
      <c r="CO891" s="1" t="str">
        <f t="shared" si="44"/>
        <v/>
      </c>
      <c r="CP891" s="1">
        <f t="shared" si="45"/>
        <v>0</v>
      </c>
      <c r="CQ891" s="1">
        <f>IF(Tabela1[[#This Row],[SITUAÇÃO]]="Aprovado",CP891,0)</f>
        <v>0</v>
      </c>
      <c r="CR891" s="1"/>
    </row>
    <row r="892" spans="1:96" x14ac:dyDescent="0.35">
      <c r="A892" s="8"/>
      <c r="B892" s="9"/>
      <c r="C892" s="9"/>
      <c r="D892" s="9"/>
      <c r="E892" s="7"/>
      <c r="F892" s="6"/>
      <c r="CN892" t="str">
        <f t="shared" si="43"/>
        <v/>
      </c>
      <c r="CO892" s="1" t="str">
        <f t="shared" si="44"/>
        <v/>
      </c>
      <c r="CP892" s="1">
        <f t="shared" si="45"/>
        <v>0</v>
      </c>
      <c r="CQ892" s="1">
        <f>IF(Tabela1[[#This Row],[SITUAÇÃO]]="Aprovado",CP892,0)</f>
        <v>0</v>
      </c>
      <c r="CR892" s="1"/>
    </row>
    <row r="893" spans="1:96" x14ac:dyDescent="0.35">
      <c r="A893" s="8"/>
      <c r="B893" s="9"/>
      <c r="C893" s="9"/>
      <c r="D893" s="9"/>
      <c r="E893" s="7"/>
      <c r="F893" s="6"/>
      <c r="CN893" t="str">
        <f t="shared" si="43"/>
        <v/>
      </c>
      <c r="CO893" s="1" t="str">
        <f t="shared" si="44"/>
        <v/>
      </c>
      <c r="CP893" s="1">
        <f t="shared" si="45"/>
        <v>0</v>
      </c>
      <c r="CQ893" s="1">
        <f>IF(Tabela1[[#This Row],[SITUAÇÃO]]="Aprovado",CP893,0)</f>
        <v>0</v>
      </c>
      <c r="CR893" s="1"/>
    </row>
    <row r="894" spans="1:96" x14ac:dyDescent="0.35">
      <c r="A894" s="8"/>
      <c r="B894" s="9"/>
      <c r="C894" s="9"/>
      <c r="D894" s="9"/>
      <c r="E894" s="7"/>
      <c r="F894" s="6"/>
      <c r="CN894" t="str">
        <f t="shared" si="43"/>
        <v/>
      </c>
      <c r="CO894" s="1" t="str">
        <f t="shared" si="44"/>
        <v/>
      </c>
      <c r="CP894" s="1">
        <f t="shared" si="45"/>
        <v>0</v>
      </c>
      <c r="CQ894" s="1">
        <f>IF(Tabela1[[#This Row],[SITUAÇÃO]]="Aprovado",CP894,0)</f>
        <v>0</v>
      </c>
      <c r="CR894" s="1"/>
    </row>
    <row r="895" spans="1:96" x14ac:dyDescent="0.35">
      <c r="A895" s="8"/>
      <c r="B895" s="9"/>
      <c r="C895" s="9"/>
      <c r="D895" s="9"/>
      <c r="E895" s="7"/>
      <c r="F895" s="6"/>
      <c r="CN895" t="str">
        <f t="shared" si="43"/>
        <v/>
      </c>
      <c r="CO895" s="1" t="str">
        <f t="shared" si="44"/>
        <v/>
      </c>
      <c r="CP895" s="1">
        <f t="shared" si="45"/>
        <v>0</v>
      </c>
      <c r="CQ895" s="1">
        <f>IF(Tabela1[[#This Row],[SITUAÇÃO]]="Aprovado",CP895,0)</f>
        <v>0</v>
      </c>
      <c r="CR895" s="1"/>
    </row>
    <row r="896" spans="1:96" x14ac:dyDescent="0.35">
      <c r="A896" s="8"/>
      <c r="B896" s="9"/>
      <c r="C896" s="9"/>
      <c r="D896" s="9"/>
      <c r="E896" s="7"/>
      <c r="F896" s="6"/>
      <c r="CN896" t="str">
        <f t="shared" si="43"/>
        <v/>
      </c>
      <c r="CO896" s="1" t="str">
        <f t="shared" si="44"/>
        <v/>
      </c>
      <c r="CP896" s="1">
        <f t="shared" si="45"/>
        <v>0</v>
      </c>
      <c r="CQ896" s="1">
        <f>IF(Tabela1[[#This Row],[SITUAÇÃO]]="Aprovado",CP896,0)</f>
        <v>0</v>
      </c>
      <c r="CR896" s="1"/>
    </row>
    <row r="897" spans="1:96" x14ac:dyDescent="0.35">
      <c r="A897" s="8"/>
      <c r="B897" s="9"/>
      <c r="C897" s="9"/>
      <c r="D897" s="9"/>
      <c r="E897" s="7"/>
      <c r="F897" s="6"/>
      <c r="CN897" t="str">
        <f t="shared" si="43"/>
        <v/>
      </c>
      <c r="CO897" s="1" t="str">
        <f t="shared" si="44"/>
        <v/>
      </c>
      <c r="CP897" s="1">
        <f t="shared" si="45"/>
        <v>0</v>
      </c>
      <c r="CQ897" s="1">
        <f>IF(Tabela1[[#This Row],[SITUAÇÃO]]="Aprovado",CP897,0)</f>
        <v>0</v>
      </c>
      <c r="CR897" s="1"/>
    </row>
    <row r="898" spans="1:96" x14ac:dyDescent="0.35">
      <c r="A898" s="8"/>
      <c r="B898" s="9"/>
      <c r="C898" s="9"/>
      <c r="D898" s="9"/>
      <c r="E898" s="7"/>
      <c r="F898" s="6"/>
      <c r="CN898" t="str">
        <f t="shared" si="43"/>
        <v/>
      </c>
      <c r="CO898" s="1" t="str">
        <f t="shared" si="44"/>
        <v/>
      </c>
      <c r="CP898" s="1">
        <f t="shared" si="45"/>
        <v>0</v>
      </c>
      <c r="CQ898" s="1">
        <f>IF(Tabela1[[#This Row],[SITUAÇÃO]]="Aprovado",CP898,0)</f>
        <v>0</v>
      </c>
      <c r="CR898" s="1"/>
    </row>
    <row r="899" spans="1:96" x14ac:dyDescent="0.35">
      <c r="A899" s="8"/>
      <c r="B899" s="9"/>
      <c r="C899" s="9"/>
      <c r="D899" s="9"/>
      <c r="E899" s="7"/>
      <c r="F899" s="6"/>
      <c r="CN899" t="str">
        <f t="shared" si="43"/>
        <v/>
      </c>
      <c r="CO899" s="1" t="str">
        <f t="shared" si="44"/>
        <v/>
      </c>
      <c r="CP899" s="1">
        <f t="shared" si="45"/>
        <v>0</v>
      </c>
      <c r="CQ899" s="1">
        <f>IF(Tabela1[[#This Row],[SITUAÇÃO]]="Aprovado",CP899,0)</f>
        <v>0</v>
      </c>
      <c r="CR899" s="1"/>
    </row>
    <row r="900" spans="1:96" x14ac:dyDescent="0.35">
      <c r="A900" s="8"/>
      <c r="B900" s="9"/>
      <c r="C900" s="9"/>
      <c r="D900" s="9"/>
      <c r="E900" s="7"/>
      <c r="F900" s="6"/>
      <c r="CN900" t="str">
        <f t="shared" si="43"/>
        <v/>
      </c>
      <c r="CO900" s="1" t="str">
        <f t="shared" si="44"/>
        <v/>
      </c>
      <c r="CP900" s="1">
        <f t="shared" si="45"/>
        <v>0</v>
      </c>
      <c r="CQ900" s="1">
        <f>IF(Tabela1[[#This Row],[SITUAÇÃO]]="Aprovado",CP900,0)</f>
        <v>0</v>
      </c>
      <c r="CR900" s="1"/>
    </row>
    <row r="901" spans="1:96" x14ac:dyDescent="0.35">
      <c r="A901" s="8"/>
      <c r="B901" s="9"/>
      <c r="C901" s="9"/>
      <c r="D901" s="9"/>
      <c r="E901" s="7"/>
      <c r="F901" s="6"/>
      <c r="CN901" t="str">
        <f t="shared" si="43"/>
        <v/>
      </c>
      <c r="CO901" s="1" t="str">
        <f t="shared" si="44"/>
        <v/>
      </c>
      <c r="CP901" s="1">
        <f t="shared" si="45"/>
        <v>0</v>
      </c>
      <c r="CQ901" s="1">
        <f>IF(Tabela1[[#This Row],[SITUAÇÃO]]="Aprovado",CP901,0)</f>
        <v>0</v>
      </c>
      <c r="CR901" s="1"/>
    </row>
    <row r="902" spans="1:96" x14ac:dyDescent="0.35">
      <c r="A902" s="8"/>
      <c r="B902" s="9"/>
      <c r="C902" s="9"/>
      <c r="D902" s="9"/>
      <c r="E902" s="7"/>
      <c r="F902" s="6"/>
      <c r="CN902" t="str">
        <f t="shared" si="43"/>
        <v/>
      </c>
      <c r="CO902" s="1" t="str">
        <f t="shared" si="44"/>
        <v/>
      </c>
      <c r="CP902" s="1">
        <f t="shared" si="45"/>
        <v>0</v>
      </c>
      <c r="CQ902" s="1">
        <f>IF(Tabela1[[#This Row],[SITUAÇÃO]]="Aprovado",CP902,0)</f>
        <v>0</v>
      </c>
      <c r="CR902" s="1"/>
    </row>
    <row r="903" spans="1:96" x14ac:dyDescent="0.35">
      <c r="A903" s="8"/>
      <c r="B903" s="9"/>
      <c r="C903" s="9"/>
      <c r="D903" s="9"/>
      <c r="E903" s="7"/>
      <c r="F903" s="6"/>
      <c r="CN903" t="str">
        <f t="shared" si="43"/>
        <v/>
      </c>
      <c r="CO903" s="1" t="str">
        <f t="shared" si="44"/>
        <v/>
      </c>
      <c r="CP903" s="1">
        <f t="shared" si="45"/>
        <v>0</v>
      </c>
      <c r="CQ903" s="1">
        <f>IF(Tabela1[[#This Row],[SITUAÇÃO]]="Aprovado",CP903,0)</f>
        <v>0</v>
      </c>
      <c r="CR903" s="1"/>
    </row>
    <row r="904" spans="1:96" x14ac:dyDescent="0.35">
      <c r="A904" s="8"/>
      <c r="B904" s="9"/>
      <c r="C904" s="9"/>
      <c r="D904" s="9"/>
      <c r="E904" s="7"/>
      <c r="F904" s="6"/>
      <c r="CN904" t="str">
        <f t="shared" si="43"/>
        <v/>
      </c>
      <c r="CO904" s="1" t="str">
        <f t="shared" si="44"/>
        <v/>
      </c>
      <c r="CP904" s="1">
        <f t="shared" si="45"/>
        <v>0</v>
      </c>
      <c r="CQ904" s="1">
        <f>IF(Tabela1[[#This Row],[SITUAÇÃO]]="Aprovado",CP904,0)</f>
        <v>0</v>
      </c>
      <c r="CR904" s="1"/>
    </row>
    <row r="905" spans="1:96" x14ac:dyDescent="0.35">
      <c r="A905" s="8"/>
      <c r="B905" s="9"/>
      <c r="C905" s="9"/>
      <c r="D905" s="9"/>
      <c r="E905" s="7"/>
      <c r="F905" s="6"/>
      <c r="CN905" t="str">
        <f t="shared" si="43"/>
        <v/>
      </c>
      <c r="CO905" s="1" t="str">
        <f t="shared" si="44"/>
        <v/>
      </c>
      <c r="CP905" s="1">
        <f t="shared" si="45"/>
        <v>0</v>
      </c>
      <c r="CQ905" s="1">
        <f>IF(Tabela1[[#This Row],[SITUAÇÃO]]="Aprovado",CP905,0)</f>
        <v>0</v>
      </c>
      <c r="CR905" s="1"/>
    </row>
    <row r="906" spans="1:96" x14ac:dyDescent="0.35">
      <c r="A906" s="8"/>
      <c r="B906" s="9"/>
      <c r="C906" s="9"/>
      <c r="D906" s="9"/>
      <c r="E906" s="7"/>
      <c r="F906" s="6"/>
      <c r="CN906" t="str">
        <f t="shared" si="43"/>
        <v/>
      </c>
      <c r="CO906" s="1" t="str">
        <f t="shared" si="44"/>
        <v/>
      </c>
      <c r="CP906" s="1">
        <f t="shared" si="45"/>
        <v>0</v>
      </c>
      <c r="CQ906" s="1">
        <f>IF(Tabela1[[#This Row],[SITUAÇÃO]]="Aprovado",CP906,0)</f>
        <v>0</v>
      </c>
      <c r="CR906" s="1"/>
    </row>
    <row r="907" spans="1:96" x14ac:dyDescent="0.35">
      <c r="A907" s="8"/>
      <c r="B907" s="9"/>
      <c r="C907" s="9"/>
      <c r="D907" s="9"/>
      <c r="E907" s="7"/>
      <c r="F907" s="6"/>
      <c r="CN907" t="str">
        <f t="shared" si="43"/>
        <v/>
      </c>
      <c r="CO907" s="1" t="str">
        <f t="shared" si="44"/>
        <v/>
      </c>
      <c r="CP907" s="1">
        <f t="shared" si="45"/>
        <v>0</v>
      </c>
      <c r="CQ907" s="1">
        <f>IF(Tabela1[[#This Row],[SITUAÇÃO]]="Aprovado",CP907,0)</f>
        <v>0</v>
      </c>
      <c r="CR907" s="1"/>
    </row>
    <row r="908" spans="1:96" x14ac:dyDescent="0.35">
      <c r="A908" s="8"/>
      <c r="B908" s="9"/>
      <c r="C908" s="9"/>
      <c r="D908" s="9"/>
      <c r="E908" s="7"/>
      <c r="F908" s="6"/>
      <c r="CN908" t="str">
        <f t="shared" si="43"/>
        <v/>
      </c>
      <c r="CO908" s="1" t="str">
        <f t="shared" si="44"/>
        <v/>
      </c>
      <c r="CP908" s="1">
        <f t="shared" si="45"/>
        <v>0</v>
      </c>
      <c r="CQ908" s="1">
        <f>IF(Tabela1[[#This Row],[SITUAÇÃO]]="Aprovado",CP908,0)</f>
        <v>0</v>
      </c>
      <c r="CR908" s="1"/>
    </row>
    <row r="909" spans="1:96" x14ac:dyDescent="0.35">
      <c r="A909" s="8"/>
      <c r="B909" s="9"/>
      <c r="C909" s="9"/>
      <c r="D909" s="9"/>
      <c r="E909" s="7"/>
      <c r="F909" s="6"/>
      <c r="CN909" t="str">
        <f t="shared" si="43"/>
        <v/>
      </c>
      <c r="CO909" s="1" t="str">
        <f t="shared" si="44"/>
        <v/>
      </c>
      <c r="CP909" s="1">
        <f t="shared" si="45"/>
        <v>0</v>
      </c>
      <c r="CQ909" s="1">
        <f>IF(Tabela1[[#This Row],[SITUAÇÃO]]="Aprovado",CP909,0)</f>
        <v>0</v>
      </c>
      <c r="CR909" s="1"/>
    </row>
    <row r="910" spans="1:96" x14ac:dyDescent="0.35">
      <c r="A910" s="8"/>
      <c r="B910" s="9"/>
      <c r="C910" s="9"/>
      <c r="D910" s="9"/>
      <c r="E910" s="7"/>
      <c r="F910" s="6"/>
      <c r="CN910" t="str">
        <f t="shared" si="43"/>
        <v/>
      </c>
      <c r="CO910" s="1" t="str">
        <f t="shared" si="44"/>
        <v/>
      </c>
      <c r="CP910" s="1">
        <f t="shared" si="45"/>
        <v>0</v>
      </c>
      <c r="CQ910" s="1">
        <f>IF(Tabela1[[#This Row],[SITUAÇÃO]]="Aprovado",CP910,0)</f>
        <v>0</v>
      </c>
      <c r="CR910" s="1"/>
    </row>
    <row r="911" spans="1:96" x14ac:dyDescent="0.35">
      <c r="A911" s="8"/>
      <c r="B911" s="9"/>
      <c r="C911" s="9"/>
      <c r="D911" s="9"/>
      <c r="E911" s="7"/>
      <c r="F911" s="6"/>
      <c r="CN911" t="str">
        <f t="shared" si="43"/>
        <v/>
      </c>
      <c r="CO911" s="1" t="str">
        <f t="shared" si="44"/>
        <v/>
      </c>
      <c r="CP911" s="1">
        <f t="shared" si="45"/>
        <v>0</v>
      </c>
      <c r="CQ911" s="1">
        <f>IF(Tabela1[[#This Row],[SITUAÇÃO]]="Aprovado",CP911,0)</f>
        <v>0</v>
      </c>
      <c r="CR911" s="1"/>
    </row>
    <row r="912" spans="1:96" x14ac:dyDescent="0.35">
      <c r="A912" s="8"/>
      <c r="B912" s="9"/>
      <c r="C912" s="9"/>
      <c r="D912" s="9"/>
      <c r="E912" s="7"/>
      <c r="F912" s="6"/>
      <c r="CN912" t="str">
        <f t="shared" si="43"/>
        <v/>
      </c>
      <c r="CO912" s="1" t="str">
        <f t="shared" si="44"/>
        <v/>
      </c>
      <c r="CP912" s="1">
        <f t="shared" si="45"/>
        <v>0</v>
      </c>
      <c r="CQ912" s="1">
        <f>IF(Tabela1[[#This Row],[SITUAÇÃO]]="Aprovado",CP912,0)</f>
        <v>0</v>
      </c>
      <c r="CR912" s="1"/>
    </row>
    <row r="913" spans="1:96" x14ac:dyDescent="0.35">
      <c r="A913" s="8"/>
      <c r="B913" s="9"/>
      <c r="C913" s="9"/>
      <c r="D913" s="9"/>
      <c r="E913" s="7"/>
      <c r="F913" s="6"/>
      <c r="CN913" t="str">
        <f t="shared" si="43"/>
        <v/>
      </c>
      <c r="CO913" s="1" t="str">
        <f t="shared" si="44"/>
        <v/>
      </c>
      <c r="CP913" s="1">
        <f t="shared" si="45"/>
        <v>0</v>
      </c>
      <c r="CQ913" s="1">
        <f>IF(Tabela1[[#This Row],[SITUAÇÃO]]="Aprovado",CP913,0)</f>
        <v>0</v>
      </c>
      <c r="CR913" s="1"/>
    </row>
    <row r="914" spans="1:96" x14ac:dyDescent="0.35">
      <c r="A914" s="8"/>
      <c r="B914" s="9"/>
      <c r="C914" s="9"/>
      <c r="D914" s="9"/>
      <c r="E914" s="7"/>
      <c r="F914" s="6"/>
      <c r="CN914" t="str">
        <f t="shared" si="43"/>
        <v/>
      </c>
      <c r="CO914" s="1" t="str">
        <f t="shared" si="44"/>
        <v/>
      </c>
      <c r="CP914" s="1">
        <f t="shared" si="45"/>
        <v>0</v>
      </c>
      <c r="CQ914" s="1">
        <f>IF(Tabela1[[#This Row],[SITUAÇÃO]]="Aprovado",CP914,0)</f>
        <v>0</v>
      </c>
      <c r="CR914" s="1"/>
    </row>
    <row r="915" spans="1:96" x14ac:dyDescent="0.35">
      <c r="A915" s="8"/>
      <c r="B915" s="9"/>
      <c r="C915" s="9"/>
      <c r="D915" s="9"/>
      <c r="E915" s="7"/>
      <c r="F915" s="6"/>
      <c r="CN915" t="str">
        <f t="shared" si="43"/>
        <v/>
      </c>
      <c r="CO915" s="1" t="str">
        <f t="shared" si="44"/>
        <v/>
      </c>
      <c r="CP915" s="1">
        <f t="shared" si="45"/>
        <v>0</v>
      </c>
      <c r="CQ915" s="1">
        <f>IF(Tabela1[[#This Row],[SITUAÇÃO]]="Aprovado",CP915,0)</f>
        <v>0</v>
      </c>
      <c r="CR915" s="1"/>
    </row>
    <row r="916" spans="1:96" x14ac:dyDescent="0.35">
      <c r="A916" s="8"/>
      <c r="B916" s="9"/>
      <c r="C916" s="9"/>
      <c r="D916" s="9"/>
      <c r="E916" s="7"/>
      <c r="F916" s="6"/>
      <c r="CN916" t="str">
        <f t="shared" si="43"/>
        <v/>
      </c>
      <c r="CO916" s="1" t="str">
        <f t="shared" si="44"/>
        <v/>
      </c>
      <c r="CP916" s="1">
        <f t="shared" si="45"/>
        <v>0</v>
      </c>
      <c r="CQ916" s="1">
        <f>IF(Tabela1[[#This Row],[SITUAÇÃO]]="Aprovado",CP916,0)</f>
        <v>0</v>
      </c>
      <c r="CR916" s="1"/>
    </row>
    <row r="917" spans="1:96" x14ac:dyDescent="0.35">
      <c r="A917" s="8"/>
      <c r="B917" s="9"/>
      <c r="C917" s="9"/>
      <c r="D917" s="9"/>
      <c r="E917" s="7"/>
      <c r="F917" s="6"/>
      <c r="CN917" t="str">
        <f t="shared" si="43"/>
        <v/>
      </c>
      <c r="CO917" s="1" t="str">
        <f t="shared" si="44"/>
        <v/>
      </c>
      <c r="CP917" s="1">
        <f t="shared" si="45"/>
        <v>0</v>
      </c>
      <c r="CQ917" s="1">
        <f>IF(Tabela1[[#This Row],[SITUAÇÃO]]="Aprovado",CP917,0)</f>
        <v>0</v>
      </c>
      <c r="CR917" s="1"/>
    </row>
    <row r="918" spans="1:96" x14ac:dyDescent="0.35">
      <c r="A918" s="8"/>
      <c r="B918" s="9"/>
      <c r="C918" s="9"/>
      <c r="D918" s="9"/>
      <c r="E918" s="7"/>
      <c r="F918" s="6"/>
      <c r="CN918" t="str">
        <f t="shared" si="43"/>
        <v/>
      </c>
      <c r="CO918" s="1" t="str">
        <f t="shared" si="44"/>
        <v/>
      </c>
      <c r="CP918" s="1">
        <f t="shared" si="45"/>
        <v>0</v>
      </c>
      <c r="CQ918" s="1">
        <f>IF(Tabela1[[#This Row],[SITUAÇÃO]]="Aprovado",CP918,0)</f>
        <v>0</v>
      </c>
      <c r="CR918" s="1"/>
    </row>
    <row r="919" spans="1:96" x14ac:dyDescent="0.35">
      <c r="A919" s="8"/>
      <c r="B919" s="9"/>
      <c r="C919" s="9"/>
      <c r="D919" s="9"/>
      <c r="E919" s="7"/>
      <c r="F919" s="6"/>
      <c r="CN919" t="str">
        <f t="shared" si="43"/>
        <v/>
      </c>
      <c r="CO919" s="1" t="str">
        <f t="shared" si="44"/>
        <v/>
      </c>
      <c r="CP919" s="1">
        <f t="shared" si="45"/>
        <v>0</v>
      </c>
      <c r="CQ919" s="1">
        <f>IF(Tabela1[[#This Row],[SITUAÇÃO]]="Aprovado",CP919,0)</f>
        <v>0</v>
      </c>
      <c r="CR919" s="1"/>
    </row>
    <row r="920" spans="1:96" x14ac:dyDescent="0.35">
      <c r="A920" s="8"/>
      <c r="B920" s="9"/>
      <c r="C920" s="9"/>
      <c r="D920" s="9"/>
      <c r="E920" s="7"/>
      <c r="F920" s="6"/>
      <c r="CN920" t="str">
        <f t="shared" si="43"/>
        <v/>
      </c>
      <c r="CO920" s="1" t="str">
        <f t="shared" si="44"/>
        <v/>
      </c>
      <c r="CP920" s="1">
        <f t="shared" si="45"/>
        <v>0</v>
      </c>
      <c r="CQ920" s="1">
        <f>IF(Tabela1[[#This Row],[SITUAÇÃO]]="Aprovado",CP920,0)</f>
        <v>0</v>
      </c>
      <c r="CR920" s="1"/>
    </row>
    <row r="921" spans="1:96" x14ac:dyDescent="0.35">
      <c r="A921" s="8"/>
      <c r="B921" s="9"/>
      <c r="C921" s="9"/>
      <c r="D921" s="9"/>
      <c r="E921" s="7"/>
      <c r="F921" s="6"/>
      <c r="CN921" t="str">
        <f t="shared" si="43"/>
        <v/>
      </c>
      <c r="CO921" s="1" t="str">
        <f t="shared" si="44"/>
        <v/>
      </c>
      <c r="CP921" s="1">
        <f t="shared" si="45"/>
        <v>0</v>
      </c>
      <c r="CQ921" s="1">
        <f>IF(Tabela1[[#This Row],[SITUAÇÃO]]="Aprovado",CP921,0)</f>
        <v>0</v>
      </c>
      <c r="CR921" s="1"/>
    </row>
    <row r="922" spans="1:96" x14ac:dyDescent="0.35">
      <c r="A922" s="8"/>
      <c r="B922" s="9"/>
      <c r="C922" s="9"/>
      <c r="D922" s="9"/>
      <c r="E922" s="7"/>
      <c r="F922" s="6"/>
      <c r="CN922" t="str">
        <f t="shared" si="43"/>
        <v/>
      </c>
      <c r="CO922" s="1" t="str">
        <f t="shared" si="44"/>
        <v/>
      </c>
      <c r="CP922" s="1">
        <f t="shared" si="45"/>
        <v>0</v>
      </c>
      <c r="CQ922" s="1">
        <f>IF(Tabela1[[#This Row],[SITUAÇÃO]]="Aprovado",CP922,0)</f>
        <v>0</v>
      </c>
      <c r="CR922" s="1"/>
    </row>
    <row r="923" spans="1:96" x14ac:dyDescent="0.35">
      <c r="A923" s="8"/>
      <c r="B923" s="9"/>
      <c r="C923" s="9"/>
      <c r="D923" s="9"/>
      <c r="E923" s="7"/>
      <c r="F923" s="6"/>
      <c r="CN923" t="str">
        <f t="shared" si="43"/>
        <v/>
      </c>
      <c r="CO923" s="1" t="str">
        <f t="shared" si="44"/>
        <v/>
      </c>
      <c r="CP923" s="1">
        <f t="shared" si="45"/>
        <v>0</v>
      </c>
      <c r="CQ923" s="1">
        <f>IF(Tabela1[[#This Row],[SITUAÇÃO]]="Aprovado",CP923,0)</f>
        <v>0</v>
      </c>
      <c r="CR923" s="1"/>
    </row>
    <row r="924" spans="1:96" x14ac:dyDescent="0.35">
      <c r="A924" s="8"/>
      <c r="B924" s="9"/>
      <c r="C924" s="9"/>
      <c r="D924" s="9"/>
      <c r="E924" s="7"/>
      <c r="F924" s="6"/>
      <c r="CN924" t="str">
        <f t="shared" si="43"/>
        <v/>
      </c>
      <c r="CO924" s="1" t="str">
        <f t="shared" si="44"/>
        <v/>
      </c>
      <c r="CP924" s="1">
        <f t="shared" si="45"/>
        <v>0</v>
      </c>
      <c r="CQ924" s="1">
        <f>IF(Tabela1[[#This Row],[SITUAÇÃO]]="Aprovado",CP924,0)</f>
        <v>0</v>
      </c>
      <c r="CR924" s="1"/>
    </row>
    <row r="925" spans="1:96" x14ac:dyDescent="0.35">
      <c r="A925" s="8"/>
      <c r="B925" s="9"/>
      <c r="C925" s="9"/>
      <c r="D925" s="9"/>
      <c r="E925" s="7"/>
      <c r="F925" s="6"/>
      <c r="CN925" t="str">
        <f t="shared" si="43"/>
        <v/>
      </c>
      <c r="CO925" s="1" t="str">
        <f t="shared" si="44"/>
        <v/>
      </c>
      <c r="CP925" s="1">
        <f t="shared" si="45"/>
        <v>0</v>
      </c>
      <c r="CQ925" s="1">
        <f>IF(Tabela1[[#This Row],[SITUAÇÃO]]="Aprovado",CP925,0)</f>
        <v>0</v>
      </c>
      <c r="CR925" s="1"/>
    </row>
    <row r="926" spans="1:96" x14ac:dyDescent="0.35">
      <c r="A926" s="8"/>
      <c r="B926" s="9"/>
      <c r="C926" s="9"/>
      <c r="D926" s="9"/>
      <c r="E926" s="7"/>
      <c r="F926" s="6"/>
      <c r="CN926" t="str">
        <f t="shared" si="43"/>
        <v/>
      </c>
      <c r="CO926" s="1" t="str">
        <f t="shared" si="44"/>
        <v/>
      </c>
      <c r="CP926" s="1">
        <f t="shared" si="45"/>
        <v>0</v>
      </c>
      <c r="CQ926" s="1">
        <f>IF(Tabela1[[#This Row],[SITUAÇÃO]]="Aprovado",CP926,0)</f>
        <v>0</v>
      </c>
      <c r="CR926" s="1"/>
    </row>
    <row r="927" spans="1:96" x14ac:dyDescent="0.35">
      <c r="A927" s="8"/>
      <c r="B927" s="9"/>
      <c r="C927" s="9"/>
      <c r="D927" s="9"/>
      <c r="E927" s="7"/>
      <c r="F927" s="6"/>
      <c r="CN927" t="str">
        <f t="shared" si="43"/>
        <v/>
      </c>
      <c r="CO927" s="1" t="str">
        <f t="shared" si="44"/>
        <v/>
      </c>
      <c r="CP927" s="1">
        <f t="shared" si="45"/>
        <v>0</v>
      </c>
      <c r="CQ927" s="1">
        <f>IF(Tabela1[[#This Row],[SITUAÇÃO]]="Aprovado",CP927,0)</f>
        <v>0</v>
      </c>
      <c r="CR927" s="1"/>
    </row>
    <row r="928" spans="1:96" x14ac:dyDescent="0.35">
      <c r="A928" s="8"/>
      <c r="B928" s="9"/>
      <c r="C928" s="9"/>
      <c r="D928" s="9"/>
      <c r="E928" s="7"/>
      <c r="F928" s="6"/>
      <c r="CN928" t="str">
        <f t="shared" si="43"/>
        <v/>
      </c>
      <c r="CO928" s="1" t="str">
        <f t="shared" si="44"/>
        <v/>
      </c>
      <c r="CP928" s="1">
        <f t="shared" si="45"/>
        <v>0</v>
      </c>
      <c r="CQ928" s="1">
        <f>IF(Tabela1[[#This Row],[SITUAÇÃO]]="Aprovado",CP928,0)</f>
        <v>0</v>
      </c>
      <c r="CR928" s="1"/>
    </row>
    <row r="929" spans="1:96" x14ac:dyDescent="0.35">
      <c r="A929" s="8"/>
      <c r="B929" s="9"/>
      <c r="C929" s="9"/>
      <c r="D929" s="9"/>
      <c r="E929" s="7"/>
      <c r="F929" s="6"/>
      <c r="CN929" t="str">
        <f t="shared" si="43"/>
        <v/>
      </c>
      <c r="CO929" s="1" t="str">
        <f t="shared" si="44"/>
        <v/>
      </c>
      <c r="CP929" s="1">
        <f t="shared" si="45"/>
        <v>0</v>
      </c>
      <c r="CQ929" s="1">
        <f>IF(Tabela1[[#This Row],[SITUAÇÃO]]="Aprovado",CP929,0)</f>
        <v>0</v>
      </c>
      <c r="CR929" s="1"/>
    </row>
    <row r="930" spans="1:96" x14ac:dyDescent="0.35">
      <c r="A930" s="8"/>
      <c r="B930" s="9"/>
      <c r="C930" s="9"/>
      <c r="D930" s="9"/>
      <c r="E930" s="7"/>
      <c r="F930" s="6"/>
      <c r="CN930" t="str">
        <f t="shared" si="43"/>
        <v/>
      </c>
      <c r="CO930" s="1" t="str">
        <f t="shared" si="44"/>
        <v/>
      </c>
      <c r="CP930" s="1">
        <f t="shared" si="45"/>
        <v>0</v>
      </c>
      <c r="CQ930" s="1">
        <f>IF(Tabela1[[#This Row],[SITUAÇÃO]]="Aprovado",CP930,0)</f>
        <v>0</v>
      </c>
      <c r="CR930" s="1"/>
    </row>
    <row r="931" spans="1:96" x14ac:dyDescent="0.35">
      <c r="A931" s="8"/>
      <c r="B931" s="9"/>
      <c r="C931" s="9"/>
      <c r="D931" s="9"/>
      <c r="E931" s="7"/>
      <c r="F931" s="6"/>
      <c r="CN931" t="str">
        <f t="shared" si="43"/>
        <v/>
      </c>
      <c r="CO931" s="1" t="str">
        <f t="shared" si="44"/>
        <v/>
      </c>
      <c r="CP931" s="1">
        <f t="shared" si="45"/>
        <v>0</v>
      </c>
      <c r="CQ931" s="1">
        <f>IF(Tabela1[[#This Row],[SITUAÇÃO]]="Aprovado",CP931,0)</f>
        <v>0</v>
      </c>
      <c r="CR931" s="1"/>
    </row>
    <row r="932" spans="1:96" x14ac:dyDescent="0.35">
      <c r="A932" s="8"/>
      <c r="B932" s="9"/>
      <c r="C932" s="9"/>
      <c r="D932" s="9"/>
      <c r="E932" s="7"/>
      <c r="F932" s="6"/>
      <c r="CN932" t="str">
        <f t="shared" si="43"/>
        <v/>
      </c>
      <c r="CO932" s="1" t="str">
        <f t="shared" si="44"/>
        <v/>
      </c>
      <c r="CP932" s="1">
        <f t="shared" si="45"/>
        <v>0</v>
      </c>
      <c r="CQ932" s="1">
        <f>IF(Tabela1[[#This Row],[SITUAÇÃO]]="Aprovado",CP932,0)</f>
        <v>0</v>
      </c>
      <c r="CR932" s="1"/>
    </row>
    <row r="933" spans="1:96" x14ac:dyDescent="0.35">
      <c r="A933" s="8"/>
      <c r="B933" s="9"/>
      <c r="C933" s="9"/>
      <c r="D933" s="9"/>
      <c r="E933" s="7"/>
      <c r="F933" s="6"/>
      <c r="CN933" t="str">
        <f t="shared" si="43"/>
        <v/>
      </c>
      <c r="CO933" s="1" t="str">
        <f t="shared" si="44"/>
        <v/>
      </c>
      <c r="CP933" s="1">
        <f t="shared" si="45"/>
        <v>0</v>
      </c>
      <c r="CQ933" s="1">
        <f>IF(Tabela1[[#This Row],[SITUAÇÃO]]="Aprovado",CP933,0)</f>
        <v>0</v>
      </c>
      <c r="CR933" s="1"/>
    </row>
    <row r="934" spans="1:96" x14ac:dyDescent="0.35">
      <c r="A934" s="8"/>
      <c r="B934" s="9"/>
      <c r="C934" s="9"/>
      <c r="D934" s="9"/>
      <c r="E934" s="7"/>
      <c r="F934" s="6"/>
      <c r="CN934" t="str">
        <f t="shared" si="43"/>
        <v/>
      </c>
      <c r="CO934" s="1" t="str">
        <f t="shared" si="44"/>
        <v/>
      </c>
      <c r="CP934" s="1">
        <f t="shared" si="45"/>
        <v>0</v>
      </c>
      <c r="CQ934" s="1">
        <f>IF(Tabela1[[#This Row],[SITUAÇÃO]]="Aprovado",CP934,0)</f>
        <v>0</v>
      </c>
      <c r="CR934" s="1"/>
    </row>
    <row r="935" spans="1:96" x14ac:dyDescent="0.35">
      <c r="A935" s="8"/>
      <c r="B935" s="9"/>
      <c r="C935" s="9"/>
      <c r="D935" s="9"/>
      <c r="E935" s="7"/>
      <c r="F935" s="6"/>
      <c r="CN935" t="str">
        <f t="shared" si="43"/>
        <v/>
      </c>
      <c r="CO935" s="1" t="str">
        <f t="shared" si="44"/>
        <v/>
      </c>
      <c r="CP935" s="1">
        <f t="shared" si="45"/>
        <v>0</v>
      </c>
      <c r="CQ935" s="1">
        <f>IF(Tabela1[[#This Row],[SITUAÇÃO]]="Aprovado",CP935,0)</f>
        <v>0</v>
      </c>
      <c r="CR935" s="1"/>
    </row>
    <row r="936" spans="1:96" x14ac:dyDescent="0.35">
      <c r="A936" s="8"/>
      <c r="B936" s="9"/>
      <c r="C936" s="9"/>
      <c r="D936" s="9"/>
      <c r="E936" s="7"/>
      <c r="F936" s="6"/>
      <c r="CN936" t="str">
        <f t="shared" si="43"/>
        <v/>
      </c>
      <c r="CO936" s="1" t="str">
        <f t="shared" si="44"/>
        <v/>
      </c>
      <c r="CP936" s="1">
        <f t="shared" si="45"/>
        <v>0</v>
      </c>
      <c r="CQ936" s="1">
        <f>IF(Tabela1[[#This Row],[SITUAÇÃO]]="Aprovado",CP936,0)</f>
        <v>0</v>
      </c>
      <c r="CR936" s="1"/>
    </row>
    <row r="937" spans="1:96" x14ac:dyDescent="0.35">
      <c r="A937" s="8"/>
      <c r="B937" s="9"/>
      <c r="C937" s="9"/>
      <c r="D937" s="9"/>
      <c r="E937" s="7"/>
      <c r="F937" s="6"/>
      <c r="CN937" t="str">
        <f t="shared" si="43"/>
        <v/>
      </c>
      <c r="CO937" s="1" t="str">
        <f t="shared" si="44"/>
        <v/>
      </c>
      <c r="CP937" s="1">
        <f t="shared" si="45"/>
        <v>0</v>
      </c>
      <c r="CQ937" s="1">
        <f>IF(Tabela1[[#This Row],[SITUAÇÃO]]="Aprovado",CP937,0)</f>
        <v>0</v>
      </c>
      <c r="CR937" s="1"/>
    </row>
    <row r="938" spans="1:96" x14ac:dyDescent="0.35">
      <c r="A938" s="8"/>
      <c r="B938" s="9"/>
      <c r="C938" s="9"/>
      <c r="D938" s="9"/>
      <c r="E938" s="7"/>
      <c r="F938" s="6"/>
      <c r="CN938" t="str">
        <f t="shared" si="43"/>
        <v/>
      </c>
      <c r="CO938" s="1" t="str">
        <f t="shared" si="44"/>
        <v/>
      </c>
      <c r="CP938" s="1">
        <f t="shared" si="45"/>
        <v>0</v>
      </c>
      <c r="CQ938" s="1">
        <f>IF(Tabela1[[#This Row],[SITUAÇÃO]]="Aprovado",CP938,0)</f>
        <v>0</v>
      </c>
      <c r="CR938" s="1"/>
    </row>
    <row r="939" spans="1:96" x14ac:dyDescent="0.35">
      <c r="A939" s="8"/>
      <c r="B939" s="9"/>
      <c r="C939" s="9"/>
      <c r="D939" s="9"/>
      <c r="E939" s="7"/>
      <c r="F939" s="6"/>
      <c r="CN939" t="str">
        <f t="shared" si="43"/>
        <v/>
      </c>
      <c r="CO939" s="1" t="str">
        <f t="shared" si="44"/>
        <v/>
      </c>
      <c r="CP939" s="1">
        <f t="shared" si="45"/>
        <v>0</v>
      </c>
      <c r="CQ939" s="1">
        <f>IF(Tabela1[[#This Row],[SITUAÇÃO]]="Aprovado",CP939,0)</f>
        <v>0</v>
      </c>
      <c r="CR939" s="1"/>
    </row>
    <row r="940" spans="1:96" x14ac:dyDescent="0.35">
      <c r="A940" s="8"/>
      <c r="B940" s="9"/>
      <c r="C940" s="9"/>
      <c r="D940" s="9"/>
      <c r="E940" s="7"/>
      <c r="F940" s="6"/>
      <c r="CN940" t="str">
        <f t="shared" si="43"/>
        <v/>
      </c>
      <c r="CO940" s="1" t="str">
        <f t="shared" si="44"/>
        <v/>
      </c>
      <c r="CP940" s="1">
        <f t="shared" si="45"/>
        <v>0</v>
      </c>
      <c r="CQ940" s="1">
        <f>IF(Tabela1[[#This Row],[SITUAÇÃO]]="Aprovado",CP940,0)</f>
        <v>0</v>
      </c>
      <c r="CR940" s="1"/>
    </row>
    <row r="941" spans="1:96" x14ac:dyDescent="0.35">
      <c r="A941" s="8"/>
      <c r="B941" s="9"/>
      <c r="C941" s="9"/>
      <c r="D941" s="9"/>
      <c r="E941" s="7"/>
      <c r="F941" s="6"/>
      <c r="CN941" t="str">
        <f t="shared" si="43"/>
        <v/>
      </c>
      <c r="CO941" s="1" t="str">
        <f t="shared" si="44"/>
        <v/>
      </c>
      <c r="CP941" s="1">
        <f t="shared" si="45"/>
        <v>0</v>
      </c>
      <c r="CQ941" s="1">
        <f>IF(Tabela1[[#This Row],[SITUAÇÃO]]="Aprovado",CP941,0)</f>
        <v>0</v>
      </c>
      <c r="CR941" s="1"/>
    </row>
    <row r="942" spans="1:96" x14ac:dyDescent="0.35">
      <c r="A942" s="8"/>
      <c r="B942" s="9"/>
      <c r="C942" s="9"/>
      <c r="D942" s="9"/>
      <c r="E942" s="7"/>
      <c r="F942" s="6"/>
      <c r="CN942" t="str">
        <f t="shared" si="43"/>
        <v/>
      </c>
      <c r="CO942" s="1" t="str">
        <f t="shared" si="44"/>
        <v/>
      </c>
      <c r="CP942" s="1">
        <f t="shared" si="45"/>
        <v>0</v>
      </c>
      <c r="CQ942" s="1">
        <f>IF(Tabela1[[#This Row],[SITUAÇÃO]]="Aprovado",CP942,0)</f>
        <v>0</v>
      </c>
      <c r="CR942" s="1"/>
    </row>
    <row r="943" spans="1:96" x14ac:dyDescent="0.35">
      <c r="A943" s="8"/>
      <c r="B943" s="9"/>
      <c r="C943" s="9"/>
      <c r="D943" s="9"/>
      <c r="E943" s="7"/>
      <c r="F943" s="6"/>
      <c r="CN943" t="str">
        <f t="shared" si="43"/>
        <v/>
      </c>
      <c r="CO943" s="1" t="str">
        <f t="shared" si="44"/>
        <v/>
      </c>
      <c r="CP943" s="1">
        <f t="shared" si="45"/>
        <v>0</v>
      </c>
      <c r="CQ943" s="1">
        <f>IF(Tabela1[[#This Row],[SITUAÇÃO]]="Aprovado",CP943,0)</f>
        <v>0</v>
      </c>
      <c r="CR943" s="1"/>
    </row>
    <row r="944" spans="1:96" x14ac:dyDescent="0.35">
      <c r="A944" s="8"/>
      <c r="B944" s="9"/>
      <c r="C944" s="9"/>
      <c r="D944" s="9"/>
      <c r="E944" s="7"/>
      <c r="F944" s="6"/>
      <c r="CN944" t="str">
        <f t="shared" si="43"/>
        <v/>
      </c>
      <c r="CO944" s="1" t="str">
        <f t="shared" si="44"/>
        <v/>
      </c>
      <c r="CP944" s="1">
        <f t="shared" si="45"/>
        <v>0</v>
      </c>
      <c r="CQ944" s="1">
        <f>IF(Tabela1[[#This Row],[SITUAÇÃO]]="Aprovado",CP944,0)</f>
        <v>0</v>
      </c>
      <c r="CR944" s="1"/>
    </row>
    <row r="945" spans="1:96" x14ac:dyDescent="0.35">
      <c r="A945" s="8"/>
      <c r="B945" s="9"/>
      <c r="C945" s="9"/>
      <c r="D945" s="9"/>
      <c r="E945" s="7"/>
      <c r="F945" s="6"/>
      <c r="CN945" t="str">
        <f t="shared" si="43"/>
        <v/>
      </c>
      <c r="CO945" s="1" t="str">
        <f t="shared" si="44"/>
        <v/>
      </c>
      <c r="CP945" s="1">
        <f t="shared" si="45"/>
        <v>0</v>
      </c>
      <c r="CQ945" s="1">
        <f>IF(Tabela1[[#This Row],[SITUAÇÃO]]="Aprovado",CP945,0)</f>
        <v>0</v>
      </c>
      <c r="CR945" s="1"/>
    </row>
    <row r="946" spans="1:96" x14ac:dyDescent="0.35">
      <c r="A946" s="8"/>
      <c r="B946" s="9"/>
      <c r="C946" s="9"/>
      <c r="D946" s="9"/>
      <c r="E946" s="7"/>
      <c r="F946" s="6"/>
      <c r="CN946" t="str">
        <f t="shared" si="43"/>
        <v/>
      </c>
      <c r="CO946" s="1" t="str">
        <f t="shared" si="44"/>
        <v/>
      </c>
      <c r="CP946" s="1">
        <f t="shared" si="45"/>
        <v>0</v>
      </c>
      <c r="CQ946" s="1">
        <f>IF(Tabela1[[#This Row],[SITUAÇÃO]]="Aprovado",CP946,0)</f>
        <v>0</v>
      </c>
      <c r="CR946" s="1"/>
    </row>
    <row r="947" spans="1:96" x14ac:dyDescent="0.35">
      <c r="A947" s="8"/>
      <c r="B947" s="9"/>
      <c r="C947" s="9"/>
      <c r="D947" s="9"/>
      <c r="E947" s="7"/>
      <c r="F947" s="6"/>
      <c r="CN947" t="str">
        <f t="shared" si="43"/>
        <v/>
      </c>
      <c r="CO947" s="1" t="str">
        <f t="shared" si="44"/>
        <v/>
      </c>
      <c r="CP947" s="1">
        <f t="shared" si="45"/>
        <v>0</v>
      </c>
      <c r="CQ947" s="1">
        <f>IF(Tabela1[[#This Row],[SITUAÇÃO]]="Aprovado",CP947,0)</f>
        <v>0</v>
      </c>
      <c r="CR947" s="1"/>
    </row>
    <row r="948" spans="1:96" x14ac:dyDescent="0.35">
      <c r="A948" s="8"/>
      <c r="B948" s="9"/>
      <c r="C948" s="9"/>
      <c r="D948" s="9"/>
      <c r="E948" s="7"/>
      <c r="F948" s="6"/>
      <c r="CN948" t="str">
        <f t="shared" si="43"/>
        <v/>
      </c>
      <c r="CO948" s="1" t="str">
        <f t="shared" si="44"/>
        <v/>
      </c>
      <c r="CP948" s="1">
        <f t="shared" si="45"/>
        <v>0</v>
      </c>
      <c r="CQ948" s="1">
        <f>IF(Tabela1[[#This Row],[SITUAÇÃO]]="Aprovado",CP948,0)</f>
        <v>0</v>
      </c>
      <c r="CR948" s="1"/>
    </row>
    <row r="949" spans="1:96" x14ac:dyDescent="0.35">
      <c r="A949" s="8"/>
      <c r="B949" s="9"/>
      <c r="C949" s="9"/>
      <c r="D949" s="9"/>
      <c r="E949" s="7"/>
      <c r="F949" s="6"/>
      <c r="CN949" t="str">
        <f t="shared" si="43"/>
        <v/>
      </c>
      <c r="CO949" s="1" t="str">
        <f t="shared" si="44"/>
        <v/>
      </c>
      <c r="CP949" s="1">
        <f t="shared" si="45"/>
        <v>0</v>
      </c>
      <c r="CQ949" s="1">
        <f>IF(Tabela1[[#This Row],[SITUAÇÃO]]="Aprovado",CP949,0)</f>
        <v>0</v>
      </c>
      <c r="CR949" s="1"/>
    </row>
    <row r="950" spans="1:96" x14ac:dyDescent="0.35">
      <c r="A950" s="8"/>
      <c r="B950" s="9"/>
      <c r="C950" s="9"/>
      <c r="D950" s="9"/>
      <c r="E950" s="7"/>
      <c r="F950" s="6"/>
      <c r="CN950" t="str">
        <f t="shared" si="43"/>
        <v/>
      </c>
      <c r="CO950" s="1" t="str">
        <f t="shared" si="44"/>
        <v/>
      </c>
      <c r="CP950" s="1">
        <f t="shared" si="45"/>
        <v>0</v>
      </c>
      <c r="CQ950" s="1">
        <f>IF(Tabela1[[#This Row],[SITUAÇÃO]]="Aprovado",CP950,0)</f>
        <v>0</v>
      </c>
      <c r="CR950" s="1"/>
    </row>
    <row r="951" spans="1:96" x14ac:dyDescent="0.35">
      <c r="A951" s="8"/>
      <c r="B951" s="9"/>
      <c r="C951" s="9"/>
      <c r="D951" s="9"/>
      <c r="E951" s="7"/>
      <c r="F951" s="6"/>
      <c r="CN951" t="str">
        <f t="shared" si="43"/>
        <v/>
      </c>
      <c r="CO951" s="1" t="str">
        <f t="shared" si="44"/>
        <v/>
      </c>
      <c r="CP951" s="1">
        <f t="shared" si="45"/>
        <v>0</v>
      </c>
      <c r="CQ951" s="1">
        <f>IF(Tabela1[[#This Row],[SITUAÇÃO]]="Aprovado",CP951,0)</f>
        <v>0</v>
      </c>
      <c r="CR951" s="1"/>
    </row>
    <row r="952" spans="1:96" x14ac:dyDescent="0.35">
      <c r="A952" s="8"/>
      <c r="B952" s="9"/>
      <c r="C952" s="9"/>
      <c r="D952" s="9"/>
      <c r="E952" s="7"/>
      <c r="F952" s="6"/>
      <c r="CN952" t="str">
        <f t="shared" si="43"/>
        <v/>
      </c>
      <c r="CO952" s="1" t="str">
        <f t="shared" si="44"/>
        <v/>
      </c>
      <c r="CP952" s="1">
        <f t="shared" si="45"/>
        <v>0</v>
      </c>
      <c r="CQ952" s="1">
        <f>IF(Tabela1[[#This Row],[SITUAÇÃO]]="Aprovado",CP952,0)</f>
        <v>0</v>
      </c>
      <c r="CR952" s="1"/>
    </row>
    <row r="953" spans="1:96" x14ac:dyDescent="0.35">
      <c r="A953" s="8"/>
      <c r="B953" s="9"/>
      <c r="C953" s="9"/>
      <c r="D953" s="9"/>
      <c r="E953" s="7"/>
      <c r="F953" s="6"/>
      <c r="CN953" t="str">
        <f t="shared" si="43"/>
        <v/>
      </c>
      <c r="CO953" s="1" t="str">
        <f t="shared" si="44"/>
        <v/>
      </c>
      <c r="CP953" s="1">
        <f t="shared" si="45"/>
        <v>0</v>
      </c>
      <c r="CQ953" s="1">
        <f>IF(Tabela1[[#This Row],[SITUAÇÃO]]="Aprovado",CP953,0)</f>
        <v>0</v>
      </c>
      <c r="CR953" s="1"/>
    </row>
    <row r="954" spans="1:96" x14ac:dyDescent="0.35">
      <c r="A954" s="8"/>
      <c r="B954" s="9"/>
      <c r="C954" s="9"/>
      <c r="D954" s="9"/>
      <c r="E954" s="7"/>
      <c r="F954" s="6"/>
      <c r="CN954" t="str">
        <f t="shared" ref="CN954:CN1017" si="46">LEFT(A954,7)</f>
        <v/>
      </c>
      <c r="CO954" s="1" t="str">
        <f t="shared" ref="CO954:CO1017" si="47">LEFT(CN954,2)</f>
        <v/>
      </c>
      <c r="CP954" s="1">
        <f t="shared" ref="CP954:CP1017" si="48">IFERROR(C954,0)</f>
        <v>0</v>
      </c>
      <c r="CQ954" s="1">
        <f>IF(Tabela1[[#This Row],[SITUAÇÃO]]="Aprovado",CP954,0)</f>
        <v>0</v>
      </c>
      <c r="CR954" s="1"/>
    </row>
    <row r="955" spans="1:96" x14ac:dyDescent="0.35">
      <c r="A955" s="8"/>
      <c r="B955" s="9"/>
      <c r="C955" s="9"/>
      <c r="D955" s="9"/>
      <c r="E955" s="7"/>
      <c r="F955" s="6"/>
      <c r="CN955" t="str">
        <f t="shared" si="46"/>
        <v/>
      </c>
      <c r="CO955" s="1" t="str">
        <f t="shared" si="47"/>
        <v/>
      </c>
      <c r="CP955" s="1">
        <f t="shared" si="48"/>
        <v>0</v>
      </c>
      <c r="CQ955" s="1">
        <f>IF(Tabela1[[#This Row],[SITUAÇÃO]]="Aprovado",CP955,0)</f>
        <v>0</v>
      </c>
      <c r="CR955" s="1"/>
    </row>
    <row r="956" spans="1:96" x14ac:dyDescent="0.35">
      <c r="A956" s="8"/>
      <c r="B956" s="9"/>
      <c r="C956" s="9"/>
      <c r="D956" s="9"/>
      <c r="E956" s="7"/>
      <c r="F956" s="6"/>
      <c r="CN956" t="str">
        <f t="shared" si="46"/>
        <v/>
      </c>
      <c r="CO956" s="1" t="str">
        <f t="shared" si="47"/>
        <v/>
      </c>
      <c r="CP956" s="1">
        <f t="shared" si="48"/>
        <v>0</v>
      </c>
      <c r="CQ956" s="1">
        <f>IF(Tabela1[[#This Row],[SITUAÇÃO]]="Aprovado",CP956,0)</f>
        <v>0</v>
      </c>
      <c r="CR956" s="1"/>
    </row>
    <row r="957" spans="1:96" x14ac:dyDescent="0.35">
      <c r="A957" s="8"/>
      <c r="B957" s="9"/>
      <c r="C957" s="9"/>
      <c r="D957" s="9"/>
      <c r="E957" s="7"/>
      <c r="F957" s="6"/>
      <c r="CN957" t="str">
        <f t="shared" si="46"/>
        <v/>
      </c>
      <c r="CO957" s="1" t="str">
        <f t="shared" si="47"/>
        <v/>
      </c>
      <c r="CP957" s="1">
        <f t="shared" si="48"/>
        <v>0</v>
      </c>
      <c r="CQ957" s="1">
        <f>IF(Tabela1[[#This Row],[SITUAÇÃO]]="Aprovado",CP957,0)</f>
        <v>0</v>
      </c>
      <c r="CR957" s="1"/>
    </row>
    <row r="958" spans="1:96" x14ac:dyDescent="0.35">
      <c r="A958" s="8"/>
      <c r="B958" s="9"/>
      <c r="C958" s="9"/>
      <c r="D958" s="9"/>
      <c r="E958" s="7"/>
      <c r="F958" s="6"/>
      <c r="CN958" t="str">
        <f t="shared" si="46"/>
        <v/>
      </c>
      <c r="CO958" s="1" t="str">
        <f t="shared" si="47"/>
        <v/>
      </c>
      <c r="CP958" s="1">
        <f t="shared" si="48"/>
        <v>0</v>
      </c>
      <c r="CQ958" s="1">
        <f>IF(Tabela1[[#This Row],[SITUAÇÃO]]="Aprovado",CP958,0)</f>
        <v>0</v>
      </c>
      <c r="CR958" s="1"/>
    </row>
    <row r="959" spans="1:96" x14ac:dyDescent="0.35">
      <c r="A959" s="8"/>
      <c r="B959" s="9"/>
      <c r="C959" s="9"/>
      <c r="D959" s="9"/>
      <c r="E959" s="7"/>
      <c r="F959" s="6"/>
      <c r="CN959" t="str">
        <f t="shared" si="46"/>
        <v/>
      </c>
      <c r="CO959" s="1" t="str">
        <f t="shared" si="47"/>
        <v/>
      </c>
      <c r="CP959" s="1">
        <f t="shared" si="48"/>
        <v>0</v>
      </c>
      <c r="CQ959" s="1">
        <f>IF(Tabela1[[#This Row],[SITUAÇÃO]]="Aprovado",CP959,0)</f>
        <v>0</v>
      </c>
      <c r="CR959" s="1"/>
    </row>
    <row r="960" spans="1:96" x14ac:dyDescent="0.35">
      <c r="A960" s="8"/>
      <c r="B960" s="9"/>
      <c r="C960" s="9"/>
      <c r="D960" s="9"/>
      <c r="E960" s="7"/>
      <c r="F960" s="6"/>
      <c r="CN960" t="str">
        <f t="shared" si="46"/>
        <v/>
      </c>
      <c r="CO960" s="1" t="str">
        <f t="shared" si="47"/>
        <v/>
      </c>
      <c r="CP960" s="1">
        <f t="shared" si="48"/>
        <v>0</v>
      </c>
      <c r="CQ960" s="1">
        <f>IF(Tabela1[[#This Row],[SITUAÇÃO]]="Aprovado",CP960,0)</f>
        <v>0</v>
      </c>
      <c r="CR960" s="1"/>
    </row>
    <row r="961" spans="1:96" x14ac:dyDescent="0.35">
      <c r="A961" s="8"/>
      <c r="B961" s="9"/>
      <c r="C961" s="9"/>
      <c r="D961" s="9"/>
      <c r="E961" s="7"/>
      <c r="F961" s="6"/>
      <c r="CN961" t="str">
        <f t="shared" si="46"/>
        <v/>
      </c>
      <c r="CO961" s="1" t="str">
        <f t="shared" si="47"/>
        <v/>
      </c>
      <c r="CP961" s="1">
        <f t="shared" si="48"/>
        <v>0</v>
      </c>
      <c r="CQ961" s="1">
        <f>IF(Tabela1[[#This Row],[SITUAÇÃO]]="Aprovado",CP961,0)</f>
        <v>0</v>
      </c>
      <c r="CR961" s="1"/>
    </row>
    <row r="962" spans="1:96" x14ac:dyDescent="0.35">
      <c r="A962" s="8"/>
      <c r="B962" s="9"/>
      <c r="C962" s="9"/>
      <c r="D962" s="9"/>
      <c r="E962" s="7"/>
      <c r="F962" s="6"/>
      <c r="CN962" t="str">
        <f t="shared" si="46"/>
        <v/>
      </c>
      <c r="CO962" s="1" t="str">
        <f t="shared" si="47"/>
        <v/>
      </c>
      <c r="CP962" s="1">
        <f t="shared" si="48"/>
        <v>0</v>
      </c>
      <c r="CQ962" s="1">
        <f>IF(Tabela1[[#This Row],[SITUAÇÃO]]="Aprovado",CP962,0)</f>
        <v>0</v>
      </c>
      <c r="CR962" s="1"/>
    </row>
    <row r="963" spans="1:96" x14ac:dyDescent="0.35">
      <c r="A963" s="8"/>
      <c r="B963" s="9"/>
      <c r="C963" s="9"/>
      <c r="D963" s="9"/>
      <c r="E963" s="7"/>
      <c r="F963" s="6"/>
      <c r="CN963" t="str">
        <f t="shared" si="46"/>
        <v/>
      </c>
      <c r="CO963" s="1" t="str">
        <f t="shared" si="47"/>
        <v/>
      </c>
      <c r="CP963" s="1">
        <f t="shared" si="48"/>
        <v>0</v>
      </c>
      <c r="CQ963" s="1">
        <f>IF(Tabela1[[#This Row],[SITUAÇÃO]]="Aprovado",CP963,0)</f>
        <v>0</v>
      </c>
      <c r="CR963" s="1"/>
    </row>
    <row r="964" spans="1:96" x14ac:dyDescent="0.35">
      <c r="A964" s="8"/>
      <c r="B964" s="9"/>
      <c r="C964" s="9"/>
      <c r="D964" s="9"/>
      <c r="E964" s="7"/>
      <c r="F964" s="6"/>
      <c r="CN964" t="str">
        <f t="shared" si="46"/>
        <v/>
      </c>
      <c r="CO964" s="1" t="str">
        <f t="shared" si="47"/>
        <v/>
      </c>
      <c r="CP964" s="1">
        <f t="shared" si="48"/>
        <v>0</v>
      </c>
      <c r="CQ964" s="1">
        <f>IF(Tabela1[[#This Row],[SITUAÇÃO]]="Aprovado",CP964,0)</f>
        <v>0</v>
      </c>
      <c r="CR964" s="1"/>
    </row>
    <row r="965" spans="1:96" x14ac:dyDescent="0.35">
      <c r="A965" s="8"/>
      <c r="B965" s="9"/>
      <c r="C965" s="9"/>
      <c r="D965" s="9"/>
      <c r="E965" s="7"/>
      <c r="F965" s="6"/>
      <c r="CN965" t="str">
        <f t="shared" si="46"/>
        <v/>
      </c>
      <c r="CO965" s="1" t="str">
        <f t="shared" si="47"/>
        <v/>
      </c>
      <c r="CP965" s="1">
        <f t="shared" si="48"/>
        <v>0</v>
      </c>
      <c r="CQ965" s="1">
        <f>IF(Tabela1[[#This Row],[SITUAÇÃO]]="Aprovado",CP965,0)</f>
        <v>0</v>
      </c>
      <c r="CR965" s="1"/>
    </row>
    <row r="966" spans="1:96" x14ac:dyDescent="0.35">
      <c r="A966" s="8"/>
      <c r="B966" s="9"/>
      <c r="C966" s="9"/>
      <c r="D966" s="9"/>
      <c r="E966" s="7"/>
      <c r="F966" s="6"/>
      <c r="CN966" t="str">
        <f t="shared" si="46"/>
        <v/>
      </c>
      <c r="CO966" s="1" t="str">
        <f t="shared" si="47"/>
        <v/>
      </c>
      <c r="CP966" s="1">
        <f t="shared" si="48"/>
        <v>0</v>
      </c>
      <c r="CQ966" s="1">
        <f>IF(Tabela1[[#This Row],[SITUAÇÃO]]="Aprovado",CP966,0)</f>
        <v>0</v>
      </c>
      <c r="CR966" s="1"/>
    </row>
    <row r="967" spans="1:96" x14ac:dyDescent="0.35">
      <c r="A967" s="8"/>
      <c r="B967" s="9"/>
      <c r="C967" s="9"/>
      <c r="D967" s="9"/>
      <c r="E967" s="7"/>
      <c r="F967" s="6"/>
      <c r="CN967" t="str">
        <f t="shared" si="46"/>
        <v/>
      </c>
      <c r="CO967" s="1" t="str">
        <f t="shared" si="47"/>
        <v/>
      </c>
      <c r="CP967" s="1">
        <f t="shared" si="48"/>
        <v>0</v>
      </c>
      <c r="CQ967" s="1">
        <f>IF(Tabela1[[#This Row],[SITUAÇÃO]]="Aprovado",CP967,0)</f>
        <v>0</v>
      </c>
      <c r="CR967" s="1"/>
    </row>
    <row r="968" spans="1:96" x14ac:dyDescent="0.35">
      <c r="A968" s="8"/>
      <c r="B968" s="9"/>
      <c r="C968" s="9"/>
      <c r="D968" s="9"/>
      <c r="E968" s="7"/>
      <c r="F968" s="6"/>
      <c r="CN968" t="str">
        <f t="shared" si="46"/>
        <v/>
      </c>
      <c r="CO968" s="1" t="str">
        <f t="shared" si="47"/>
        <v/>
      </c>
      <c r="CP968" s="1">
        <f t="shared" si="48"/>
        <v>0</v>
      </c>
      <c r="CQ968" s="1">
        <f>IF(Tabela1[[#This Row],[SITUAÇÃO]]="Aprovado",CP968,0)</f>
        <v>0</v>
      </c>
      <c r="CR968" s="1"/>
    </row>
    <row r="969" spans="1:96" x14ac:dyDescent="0.35">
      <c r="A969" s="8"/>
      <c r="B969" s="9"/>
      <c r="C969" s="9"/>
      <c r="D969" s="9"/>
      <c r="E969" s="7"/>
      <c r="F969" s="6"/>
      <c r="CN969" t="str">
        <f t="shared" si="46"/>
        <v/>
      </c>
      <c r="CO969" s="1" t="str">
        <f t="shared" si="47"/>
        <v/>
      </c>
      <c r="CP969" s="1">
        <f t="shared" si="48"/>
        <v>0</v>
      </c>
      <c r="CQ969" s="1">
        <f>IF(Tabela1[[#This Row],[SITUAÇÃO]]="Aprovado",CP969,0)</f>
        <v>0</v>
      </c>
      <c r="CR969" s="1"/>
    </row>
    <row r="970" spans="1:96" x14ac:dyDescent="0.35">
      <c r="A970" s="8"/>
      <c r="B970" s="9"/>
      <c r="C970" s="9"/>
      <c r="D970" s="9"/>
      <c r="E970" s="7"/>
      <c r="F970" s="6"/>
      <c r="CN970" t="str">
        <f t="shared" si="46"/>
        <v/>
      </c>
      <c r="CO970" s="1" t="str">
        <f t="shared" si="47"/>
        <v/>
      </c>
      <c r="CP970" s="1">
        <f t="shared" si="48"/>
        <v>0</v>
      </c>
      <c r="CQ970" s="1">
        <f>IF(Tabela1[[#This Row],[SITUAÇÃO]]="Aprovado",CP970,0)</f>
        <v>0</v>
      </c>
      <c r="CR970" s="1"/>
    </row>
    <row r="971" spans="1:96" x14ac:dyDescent="0.35">
      <c r="A971" s="8"/>
      <c r="B971" s="9"/>
      <c r="C971" s="9"/>
      <c r="D971" s="9"/>
      <c r="E971" s="7"/>
      <c r="F971" s="6"/>
      <c r="CN971" t="str">
        <f t="shared" si="46"/>
        <v/>
      </c>
      <c r="CO971" s="1" t="str">
        <f t="shared" si="47"/>
        <v/>
      </c>
      <c r="CP971" s="1">
        <f t="shared" si="48"/>
        <v>0</v>
      </c>
      <c r="CQ971" s="1">
        <f>IF(Tabela1[[#This Row],[SITUAÇÃO]]="Aprovado",CP971,0)</f>
        <v>0</v>
      </c>
      <c r="CR971" s="1"/>
    </row>
    <row r="972" spans="1:96" x14ac:dyDescent="0.35">
      <c r="A972" s="8"/>
      <c r="B972" s="9"/>
      <c r="C972" s="9"/>
      <c r="D972" s="9"/>
      <c r="E972" s="7"/>
      <c r="F972" s="6"/>
      <c r="CN972" t="str">
        <f t="shared" si="46"/>
        <v/>
      </c>
      <c r="CO972" s="1" t="str">
        <f t="shared" si="47"/>
        <v/>
      </c>
      <c r="CP972" s="1">
        <f t="shared" si="48"/>
        <v>0</v>
      </c>
      <c r="CQ972" s="1">
        <f>IF(Tabela1[[#This Row],[SITUAÇÃO]]="Aprovado",CP972,0)</f>
        <v>0</v>
      </c>
      <c r="CR972" s="1"/>
    </row>
    <row r="973" spans="1:96" x14ac:dyDescent="0.35">
      <c r="A973" s="8"/>
      <c r="B973" s="9"/>
      <c r="C973" s="9"/>
      <c r="D973" s="9"/>
      <c r="E973" s="7"/>
      <c r="F973" s="6"/>
      <c r="CN973" t="str">
        <f t="shared" si="46"/>
        <v/>
      </c>
      <c r="CO973" s="1" t="str">
        <f t="shared" si="47"/>
        <v/>
      </c>
      <c r="CP973" s="1">
        <f t="shared" si="48"/>
        <v>0</v>
      </c>
      <c r="CQ973" s="1">
        <f>IF(Tabela1[[#This Row],[SITUAÇÃO]]="Aprovado",CP973,0)</f>
        <v>0</v>
      </c>
      <c r="CR973" s="1"/>
    </row>
    <row r="974" spans="1:96" x14ac:dyDescent="0.35">
      <c r="A974" s="8"/>
      <c r="B974" s="9"/>
      <c r="C974" s="9"/>
      <c r="D974" s="9"/>
      <c r="E974" s="7"/>
      <c r="F974" s="6"/>
      <c r="CN974" t="str">
        <f t="shared" si="46"/>
        <v/>
      </c>
      <c r="CO974" s="1" t="str">
        <f t="shared" si="47"/>
        <v/>
      </c>
      <c r="CP974" s="1">
        <f t="shared" si="48"/>
        <v>0</v>
      </c>
      <c r="CQ974" s="1">
        <f>IF(Tabela1[[#This Row],[SITUAÇÃO]]="Aprovado",CP974,0)</f>
        <v>0</v>
      </c>
      <c r="CR974" s="1"/>
    </row>
    <row r="975" spans="1:96" x14ac:dyDescent="0.35">
      <c r="A975" s="8"/>
      <c r="B975" s="9"/>
      <c r="C975" s="9"/>
      <c r="D975" s="9"/>
      <c r="E975" s="7"/>
      <c r="F975" s="6"/>
      <c r="CN975" t="str">
        <f t="shared" si="46"/>
        <v/>
      </c>
      <c r="CO975" s="1" t="str">
        <f t="shared" si="47"/>
        <v/>
      </c>
      <c r="CP975" s="1">
        <f t="shared" si="48"/>
        <v>0</v>
      </c>
      <c r="CQ975" s="1">
        <f>IF(Tabela1[[#This Row],[SITUAÇÃO]]="Aprovado",CP975,0)</f>
        <v>0</v>
      </c>
      <c r="CR975" s="1"/>
    </row>
    <row r="976" spans="1:96" x14ac:dyDescent="0.35">
      <c r="A976" s="8"/>
      <c r="B976" s="9"/>
      <c r="C976" s="9"/>
      <c r="D976" s="9"/>
      <c r="E976" s="7"/>
      <c r="F976" s="6"/>
      <c r="CN976" t="str">
        <f t="shared" si="46"/>
        <v/>
      </c>
      <c r="CO976" s="1" t="str">
        <f t="shared" si="47"/>
        <v/>
      </c>
      <c r="CP976" s="1">
        <f t="shared" si="48"/>
        <v>0</v>
      </c>
      <c r="CQ976" s="1">
        <f>IF(Tabela1[[#This Row],[SITUAÇÃO]]="Aprovado",CP976,0)</f>
        <v>0</v>
      </c>
      <c r="CR976" s="1"/>
    </row>
    <row r="977" spans="1:96" x14ac:dyDescent="0.35">
      <c r="A977" s="8"/>
      <c r="B977" s="9"/>
      <c r="C977" s="9"/>
      <c r="D977" s="9"/>
      <c r="E977" s="7"/>
      <c r="F977" s="6"/>
      <c r="CN977" t="str">
        <f t="shared" si="46"/>
        <v/>
      </c>
      <c r="CO977" s="1" t="str">
        <f t="shared" si="47"/>
        <v/>
      </c>
      <c r="CP977" s="1">
        <f t="shared" si="48"/>
        <v>0</v>
      </c>
      <c r="CQ977" s="1">
        <f>IF(Tabela1[[#This Row],[SITUAÇÃO]]="Aprovado",CP977,0)</f>
        <v>0</v>
      </c>
      <c r="CR977" s="1"/>
    </row>
    <row r="978" spans="1:96" x14ac:dyDescent="0.35">
      <c r="A978" s="8"/>
      <c r="B978" s="9"/>
      <c r="C978" s="9"/>
      <c r="D978" s="9"/>
      <c r="E978" s="7"/>
      <c r="F978" s="6"/>
      <c r="CN978" t="str">
        <f t="shared" si="46"/>
        <v/>
      </c>
      <c r="CO978" s="1" t="str">
        <f t="shared" si="47"/>
        <v/>
      </c>
      <c r="CP978" s="1">
        <f t="shared" si="48"/>
        <v>0</v>
      </c>
      <c r="CQ978" s="1">
        <f>IF(Tabela1[[#This Row],[SITUAÇÃO]]="Aprovado",CP978,0)</f>
        <v>0</v>
      </c>
      <c r="CR978" s="1"/>
    </row>
    <row r="979" spans="1:96" x14ac:dyDescent="0.35">
      <c r="A979" s="8"/>
      <c r="B979" s="9"/>
      <c r="C979" s="9"/>
      <c r="D979" s="9"/>
      <c r="E979" s="7"/>
      <c r="F979" s="6"/>
      <c r="CN979" t="str">
        <f t="shared" si="46"/>
        <v/>
      </c>
      <c r="CO979" s="1" t="str">
        <f t="shared" si="47"/>
        <v/>
      </c>
      <c r="CP979" s="1">
        <f t="shared" si="48"/>
        <v>0</v>
      </c>
      <c r="CQ979" s="1">
        <f>IF(Tabela1[[#This Row],[SITUAÇÃO]]="Aprovado",CP979,0)</f>
        <v>0</v>
      </c>
      <c r="CR979" s="1"/>
    </row>
    <row r="980" spans="1:96" x14ac:dyDescent="0.35">
      <c r="A980" s="8"/>
      <c r="B980" s="9"/>
      <c r="C980" s="9"/>
      <c r="D980" s="9"/>
      <c r="E980" s="7"/>
      <c r="F980" s="6"/>
      <c r="CN980" t="str">
        <f t="shared" si="46"/>
        <v/>
      </c>
      <c r="CO980" s="1" t="str">
        <f t="shared" si="47"/>
        <v/>
      </c>
      <c r="CP980" s="1">
        <f t="shared" si="48"/>
        <v>0</v>
      </c>
      <c r="CQ980" s="1">
        <f>IF(Tabela1[[#This Row],[SITUAÇÃO]]="Aprovado",CP980,0)</f>
        <v>0</v>
      </c>
      <c r="CR980" s="1"/>
    </row>
    <row r="981" spans="1:96" x14ac:dyDescent="0.35">
      <c r="A981" s="8"/>
      <c r="B981" s="9"/>
      <c r="C981" s="9"/>
      <c r="D981" s="9"/>
      <c r="E981" s="7"/>
      <c r="F981" s="6"/>
      <c r="CN981" t="str">
        <f t="shared" si="46"/>
        <v/>
      </c>
      <c r="CO981" s="1" t="str">
        <f t="shared" si="47"/>
        <v/>
      </c>
      <c r="CP981" s="1">
        <f t="shared" si="48"/>
        <v>0</v>
      </c>
      <c r="CQ981" s="1">
        <f>IF(Tabela1[[#This Row],[SITUAÇÃO]]="Aprovado",CP981,0)</f>
        <v>0</v>
      </c>
      <c r="CR981" s="1"/>
    </row>
    <row r="982" spans="1:96" x14ac:dyDescent="0.35">
      <c r="A982" s="8"/>
      <c r="B982" s="9"/>
      <c r="C982" s="9"/>
      <c r="D982" s="9"/>
      <c r="E982" s="7"/>
      <c r="F982" s="6"/>
      <c r="CN982" t="str">
        <f t="shared" si="46"/>
        <v/>
      </c>
      <c r="CO982" s="1" t="str">
        <f t="shared" si="47"/>
        <v/>
      </c>
      <c r="CP982" s="1">
        <f t="shared" si="48"/>
        <v>0</v>
      </c>
      <c r="CQ982" s="1">
        <f>IF(Tabela1[[#This Row],[SITUAÇÃO]]="Aprovado",CP982,0)</f>
        <v>0</v>
      </c>
      <c r="CR982" s="1"/>
    </row>
    <row r="983" spans="1:96" x14ac:dyDescent="0.35">
      <c r="A983" s="8"/>
      <c r="B983" s="9"/>
      <c r="C983" s="9"/>
      <c r="D983" s="9"/>
      <c r="E983" s="7"/>
      <c r="F983" s="6"/>
      <c r="CN983" t="str">
        <f t="shared" si="46"/>
        <v/>
      </c>
      <c r="CO983" s="1" t="str">
        <f t="shared" si="47"/>
        <v/>
      </c>
      <c r="CP983" s="1">
        <f t="shared" si="48"/>
        <v>0</v>
      </c>
      <c r="CQ983" s="1">
        <f>IF(Tabela1[[#This Row],[SITUAÇÃO]]="Aprovado",CP983,0)</f>
        <v>0</v>
      </c>
      <c r="CR983" s="1"/>
    </row>
    <row r="984" spans="1:96" x14ac:dyDescent="0.35">
      <c r="A984" s="8"/>
      <c r="B984" s="9"/>
      <c r="C984" s="9"/>
      <c r="D984" s="9"/>
      <c r="E984" s="7"/>
      <c r="F984" s="6"/>
      <c r="CN984" t="str">
        <f t="shared" si="46"/>
        <v/>
      </c>
      <c r="CO984" s="1" t="str">
        <f t="shared" si="47"/>
        <v/>
      </c>
      <c r="CP984" s="1">
        <f t="shared" si="48"/>
        <v>0</v>
      </c>
      <c r="CQ984" s="1">
        <f>IF(Tabela1[[#This Row],[SITUAÇÃO]]="Aprovado",CP984,0)</f>
        <v>0</v>
      </c>
      <c r="CR984" s="1"/>
    </row>
    <row r="985" spans="1:96" x14ac:dyDescent="0.35">
      <c r="A985" s="8"/>
      <c r="B985" s="9"/>
      <c r="C985" s="9"/>
      <c r="D985" s="9"/>
      <c r="E985" s="7"/>
      <c r="F985" s="6"/>
      <c r="CN985" t="str">
        <f t="shared" si="46"/>
        <v/>
      </c>
      <c r="CO985" s="1" t="str">
        <f t="shared" si="47"/>
        <v/>
      </c>
      <c r="CP985" s="1">
        <f t="shared" si="48"/>
        <v>0</v>
      </c>
      <c r="CQ985" s="1">
        <f>IF(Tabela1[[#This Row],[SITUAÇÃO]]="Aprovado",CP985,0)</f>
        <v>0</v>
      </c>
      <c r="CR985" s="1"/>
    </row>
    <row r="986" spans="1:96" x14ac:dyDescent="0.35">
      <c r="A986" s="8"/>
      <c r="B986" s="9"/>
      <c r="C986" s="9"/>
      <c r="D986" s="9"/>
      <c r="E986" s="7"/>
      <c r="F986" s="6"/>
      <c r="CN986" t="str">
        <f t="shared" si="46"/>
        <v/>
      </c>
      <c r="CO986" s="1" t="str">
        <f t="shared" si="47"/>
        <v/>
      </c>
      <c r="CP986" s="1">
        <f t="shared" si="48"/>
        <v>0</v>
      </c>
      <c r="CQ986" s="1">
        <f>IF(Tabela1[[#This Row],[SITUAÇÃO]]="Aprovado",CP986,0)</f>
        <v>0</v>
      </c>
      <c r="CR986" s="1"/>
    </row>
    <row r="987" spans="1:96" x14ac:dyDescent="0.35">
      <c r="A987" s="8"/>
      <c r="B987" s="9"/>
      <c r="C987" s="9"/>
      <c r="D987" s="9"/>
      <c r="E987" s="7"/>
      <c r="F987" s="6"/>
      <c r="CN987" t="str">
        <f t="shared" si="46"/>
        <v/>
      </c>
      <c r="CO987" s="1" t="str">
        <f t="shared" si="47"/>
        <v/>
      </c>
      <c r="CP987" s="1">
        <f t="shared" si="48"/>
        <v>0</v>
      </c>
      <c r="CQ987" s="1">
        <f>IF(Tabela1[[#This Row],[SITUAÇÃO]]="Aprovado",CP987,0)</f>
        <v>0</v>
      </c>
      <c r="CR987" s="1"/>
    </row>
    <row r="988" spans="1:96" x14ac:dyDescent="0.35">
      <c r="A988" s="8"/>
      <c r="B988" s="9"/>
      <c r="C988" s="9"/>
      <c r="D988" s="9"/>
      <c r="E988" s="7"/>
      <c r="F988" s="6"/>
      <c r="CN988" t="str">
        <f t="shared" si="46"/>
        <v/>
      </c>
      <c r="CO988" s="1" t="str">
        <f t="shared" si="47"/>
        <v/>
      </c>
      <c r="CP988" s="1">
        <f t="shared" si="48"/>
        <v>0</v>
      </c>
      <c r="CQ988" s="1">
        <f>IF(Tabela1[[#This Row],[SITUAÇÃO]]="Aprovado",CP988,0)</f>
        <v>0</v>
      </c>
      <c r="CR988" s="1"/>
    </row>
    <row r="989" spans="1:96" x14ac:dyDescent="0.35">
      <c r="A989" s="8"/>
      <c r="B989" s="9"/>
      <c r="C989" s="9"/>
      <c r="D989" s="9"/>
      <c r="E989" s="7"/>
      <c r="F989" s="6"/>
      <c r="CN989" t="str">
        <f t="shared" si="46"/>
        <v/>
      </c>
      <c r="CO989" s="1" t="str">
        <f t="shared" si="47"/>
        <v/>
      </c>
      <c r="CP989" s="1">
        <f t="shared" si="48"/>
        <v>0</v>
      </c>
      <c r="CQ989" s="1">
        <f>IF(Tabela1[[#This Row],[SITUAÇÃO]]="Aprovado",CP989,0)</f>
        <v>0</v>
      </c>
      <c r="CR989" s="1"/>
    </row>
    <row r="990" spans="1:96" x14ac:dyDescent="0.35">
      <c r="A990" s="8"/>
      <c r="B990" s="9"/>
      <c r="C990" s="9"/>
      <c r="D990" s="9"/>
      <c r="E990" s="7"/>
      <c r="F990" s="6"/>
      <c r="CN990" t="str">
        <f t="shared" si="46"/>
        <v/>
      </c>
      <c r="CO990" s="1" t="str">
        <f t="shared" si="47"/>
        <v/>
      </c>
      <c r="CP990" s="1">
        <f t="shared" si="48"/>
        <v>0</v>
      </c>
      <c r="CQ990" s="1">
        <f>IF(Tabela1[[#This Row],[SITUAÇÃO]]="Aprovado",CP990,0)</f>
        <v>0</v>
      </c>
      <c r="CR990" s="1"/>
    </row>
    <row r="991" spans="1:96" x14ac:dyDescent="0.35">
      <c r="A991" s="8"/>
      <c r="B991" s="9"/>
      <c r="C991" s="9"/>
      <c r="D991" s="9"/>
      <c r="E991" s="7"/>
      <c r="F991" s="6"/>
      <c r="CN991" t="str">
        <f t="shared" si="46"/>
        <v/>
      </c>
      <c r="CO991" s="1" t="str">
        <f t="shared" si="47"/>
        <v/>
      </c>
      <c r="CP991" s="1">
        <f t="shared" si="48"/>
        <v>0</v>
      </c>
      <c r="CQ991" s="1">
        <f>IF(Tabela1[[#This Row],[SITUAÇÃO]]="Aprovado",CP991,0)</f>
        <v>0</v>
      </c>
      <c r="CR991" s="1"/>
    </row>
    <row r="992" spans="1:96" x14ac:dyDescent="0.35">
      <c r="A992" s="8"/>
      <c r="B992" s="9"/>
      <c r="C992" s="9"/>
      <c r="D992" s="9"/>
      <c r="E992" s="7"/>
      <c r="F992" s="6"/>
      <c r="CN992" t="str">
        <f t="shared" si="46"/>
        <v/>
      </c>
      <c r="CO992" s="1" t="str">
        <f t="shared" si="47"/>
        <v/>
      </c>
      <c r="CP992" s="1">
        <f t="shared" si="48"/>
        <v>0</v>
      </c>
      <c r="CQ992" s="1">
        <f>IF(Tabela1[[#This Row],[SITUAÇÃO]]="Aprovado",CP992,0)</f>
        <v>0</v>
      </c>
      <c r="CR992" s="1"/>
    </row>
    <row r="993" spans="1:96" x14ac:dyDescent="0.35">
      <c r="A993" s="8"/>
      <c r="B993" s="9"/>
      <c r="C993" s="9"/>
      <c r="D993" s="9"/>
      <c r="E993" s="7"/>
      <c r="F993" s="6"/>
      <c r="CN993" t="str">
        <f t="shared" si="46"/>
        <v/>
      </c>
      <c r="CO993" s="1" t="str">
        <f t="shared" si="47"/>
        <v/>
      </c>
      <c r="CP993" s="1">
        <f t="shared" si="48"/>
        <v>0</v>
      </c>
      <c r="CQ993" s="1">
        <f>IF(Tabela1[[#This Row],[SITUAÇÃO]]="Aprovado",CP993,0)</f>
        <v>0</v>
      </c>
      <c r="CR993" s="1"/>
    </row>
    <row r="994" spans="1:96" x14ac:dyDescent="0.35">
      <c r="A994" s="8"/>
      <c r="B994" s="9"/>
      <c r="C994" s="9"/>
      <c r="D994" s="9"/>
      <c r="E994" s="7"/>
      <c r="F994" s="6"/>
      <c r="CN994" t="str">
        <f t="shared" si="46"/>
        <v/>
      </c>
      <c r="CO994" s="1" t="str">
        <f t="shared" si="47"/>
        <v/>
      </c>
      <c r="CP994" s="1">
        <f t="shared" si="48"/>
        <v>0</v>
      </c>
      <c r="CQ994" s="1">
        <f>IF(Tabela1[[#This Row],[SITUAÇÃO]]="Aprovado",CP994,0)</f>
        <v>0</v>
      </c>
      <c r="CR994" s="1"/>
    </row>
    <row r="995" spans="1:96" x14ac:dyDescent="0.35">
      <c r="A995" s="8"/>
      <c r="B995" s="9"/>
      <c r="C995" s="9"/>
      <c r="D995" s="9"/>
      <c r="E995" s="7"/>
      <c r="F995" s="6"/>
      <c r="CN995" t="str">
        <f t="shared" si="46"/>
        <v/>
      </c>
      <c r="CO995" s="1" t="str">
        <f t="shared" si="47"/>
        <v/>
      </c>
      <c r="CP995" s="1">
        <f t="shared" si="48"/>
        <v>0</v>
      </c>
      <c r="CQ995" s="1">
        <f>IF(Tabela1[[#This Row],[SITUAÇÃO]]="Aprovado",CP995,0)</f>
        <v>0</v>
      </c>
      <c r="CR995" s="1"/>
    </row>
    <row r="996" spans="1:96" x14ac:dyDescent="0.35">
      <c r="A996" s="8"/>
      <c r="B996" s="9"/>
      <c r="C996" s="9"/>
      <c r="D996" s="9"/>
      <c r="E996" s="7"/>
      <c r="F996" s="6"/>
      <c r="CN996" t="str">
        <f t="shared" si="46"/>
        <v/>
      </c>
      <c r="CO996" s="1" t="str">
        <f t="shared" si="47"/>
        <v/>
      </c>
      <c r="CP996" s="1">
        <f t="shared" si="48"/>
        <v>0</v>
      </c>
      <c r="CQ996" s="1">
        <f>IF(Tabela1[[#This Row],[SITUAÇÃO]]="Aprovado",CP996,0)</f>
        <v>0</v>
      </c>
      <c r="CR996" s="1"/>
    </row>
    <row r="997" spans="1:96" x14ac:dyDescent="0.35">
      <c r="A997" s="8"/>
      <c r="B997" s="9"/>
      <c r="C997" s="9"/>
      <c r="D997" s="9"/>
      <c r="E997" s="7"/>
      <c r="F997" s="6"/>
      <c r="CN997" t="str">
        <f t="shared" si="46"/>
        <v/>
      </c>
      <c r="CO997" s="1" t="str">
        <f t="shared" si="47"/>
        <v/>
      </c>
      <c r="CP997" s="1">
        <f t="shared" si="48"/>
        <v>0</v>
      </c>
      <c r="CQ997" s="1">
        <f>IF(Tabela1[[#This Row],[SITUAÇÃO]]="Aprovado",CP997,0)</f>
        <v>0</v>
      </c>
      <c r="CR997" s="1"/>
    </row>
    <row r="998" spans="1:96" x14ac:dyDescent="0.35">
      <c r="A998" s="8"/>
      <c r="B998" s="9"/>
      <c r="C998" s="9"/>
      <c r="D998" s="9"/>
      <c r="E998" s="7"/>
      <c r="F998" s="6"/>
      <c r="CN998" t="str">
        <f t="shared" si="46"/>
        <v/>
      </c>
      <c r="CO998" s="1" t="str">
        <f t="shared" si="47"/>
        <v/>
      </c>
      <c r="CP998" s="1">
        <f t="shared" si="48"/>
        <v>0</v>
      </c>
      <c r="CQ998" s="1">
        <f>IF(Tabela1[[#This Row],[SITUAÇÃO]]="Aprovado",CP998,0)</f>
        <v>0</v>
      </c>
      <c r="CR998" s="1"/>
    </row>
    <row r="999" spans="1:96" x14ac:dyDescent="0.35">
      <c r="A999" s="8"/>
      <c r="B999" s="9"/>
      <c r="C999" s="9"/>
      <c r="D999" s="9"/>
      <c r="E999" s="7"/>
      <c r="F999" s="6"/>
      <c r="CN999" t="str">
        <f t="shared" si="46"/>
        <v/>
      </c>
      <c r="CO999" s="1" t="str">
        <f t="shared" si="47"/>
        <v/>
      </c>
      <c r="CP999" s="1">
        <f t="shared" si="48"/>
        <v>0</v>
      </c>
      <c r="CQ999" s="1">
        <f>IF(Tabela1[[#This Row],[SITUAÇÃO]]="Aprovado",CP999,0)</f>
        <v>0</v>
      </c>
      <c r="CR999" s="1"/>
    </row>
    <row r="1000" spans="1:96" x14ac:dyDescent="0.35">
      <c r="A1000" s="8"/>
      <c r="B1000" s="9"/>
      <c r="C1000" s="9"/>
      <c r="D1000" s="9"/>
      <c r="E1000" s="7"/>
      <c r="F1000" s="6"/>
      <c r="CN1000" t="str">
        <f t="shared" si="46"/>
        <v/>
      </c>
      <c r="CO1000" s="1" t="str">
        <f t="shared" si="47"/>
        <v/>
      </c>
      <c r="CP1000" s="1">
        <f t="shared" si="48"/>
        <v>0</v>
      </c>
      <c r="CQ1000" s="1">
        <f>IF(Tabela1[[#This Row],[SITUAÇÃO]]="Aprovado",CP1000,0)</f>
        <v>0</v>
      </c>
      <c r="CR1000" s="1"/>
    </row>
    <row r="1001" spans="1:96" x14ac:dyDescent="0.35">
      <c r="A1001" s="8"/>
      <c r="B1001" s="9"/>
      <c r="C1001" s="9"/>
      <c r="D1001" s="9"/>
      <c r="E1001" s="7"/>
      <c r="F1001" s="6"/>
      <c r="CN1001" t="str">
        <f t="shared" si="46"/>
        <v/>
      </c>
      <c r="CO1001" s="1" t="str">
        <f t="shared" si="47"/>
        <v/>
      </c>
      <c r="CP1001" s="1">
        <f t="shared" si="48"/>
        <v>0</v>
      </c>
      <c r="CQ1001" s="1">
        <f>IF(Tabela1[[#This Row],[SITUAÇÃO]]="Aprovado",CP1001,0)</f>
        <v>0</v>
      </c>
      <c r="CR1001" s="1"/>
    </row>
    <row r="1002" spans="1:96" x14ac:dyDescent="0.35">
      <c r="A1002" s="8"/>
      <c r="B1002" s="9"/>
      <c r="C1002" s="9"/>
      <c r="D1002" s="9"/>
      <c r="E1002" s="7"/>
      <c r="F1002" s="6"/>
      <c r="CN1002" t="str">
        <f t="shared" si="46"/>
        <v/>
      </c>
      <c r="CO1002" s="1" t="str">
        <f t="shared" si="47"/>
        <v/>
      </c>
      <c r="CP1002" s="1">
        <f t="shared" si="48"/>
        <v>0</v>
      </c>
      <c r="CQ1002" s="1">
        <f>IF(Tabela1[[#This Row],[SITUAÇÃO]]="Aprovado",CP1002,0)</f>
        <v>0</v>
      </c>
      <c r="CR1002" s="1"/>
    </row>
    <row r="1003" spans="1:96" x14ac:dyDescent="0.35">
      <c r="A1003" s="8"/>
      <c r="B1003" s="9"/>
      <c r="C1003" s="9"/>
      <c r="D1003" s="9"/>
      <c r="E1003" s="7"/>
      <c r="F1003" s="6"/>
      <c r="CN1003" t="str">
        <f t="shared" si="46"/>
        <v/>
      </c>
      <c r="CO1003" s="1" t="str">
        <f t="shared" si="47"/>
        <v/>
      </c>
      <c r="CP1003" s="1">
        <f t="shared" si="48"/>
        <v>0</v>
      </c>
      <c r="CQ1003" s="1">
        <f>IF(Tabela1[[#This Row],[SITUAÇÃO]]="Aprovado",CP1003,0)</f>
        <v>0</v>
      </c>
      <c r="CR1003" s="1"/>
    </row>
    <row r="1004" spans="1:96" x14ac:dyDescent="0.35">
      <c r="A1004" s="8"/>
      <c r="B1004" s="9"/>
      <c r="C1004" s="9"/>
      <c r="D1004" s="9"/>
      <c r="E1004" s="7"/>
      <c r="F1004" s="6"/>
      <c r="CN1004" t="str">
        <f t="shared" si="46"/>
        <v/>
      </c>
      <c r="CO1004" s="1" t="str">
        <f t="shared" si="47"/>
        <v/>
      </c>
      <c r="CP1004" s="1">
        <f t="shared" si="48"/>
        <v>0</v>
      </c>
      <c r="CQ1004" s="1">
        <f>IF(Tabela1[[#This Row],[SITUAÇÃO]]="Aprovado",CP1004,0)</f>
        <v>0</v>
      </c>
      <c r="CR1004" s="1"/>
    </row>
    <row r="1005" spans="1:96" x14ac:dyDescent="0.35">
      <c r="A1005" s="8"/>
      <c r="B1005" s="9"/>
      <c r="C1005" s="9"/>
      <c r="D1005" s="9"/>
      <c r="E1005" s="7"/>
      <c r="F1005" s="6"/>
      <c r="CN1005" t="str">
        <f t="shared" si="46"/>
        <v/>
      </c>
      <c r="CO1005" s="1" t="str">
        <f t="shared" si="47"/>
        <v/>
      </c>
      <c r="CP1005" s="1">
        <f t="shared" si="48"/>
        <v>0</v>
      </c>
      <c r="CQ1005" s="1">
        <f>IF(Tabela1[[#This Row],[SITUAÇÃO]]="Aprovado",CP1005,0)</f>
        <v>0</v>
      </c>
      <c r="CR1005" s="1"/>
    </row>
    <row r="1006" spans="1:96" x14ac:dyDescent="0.35">
      <c r="A1006" s="8"/>
      <c r="B1006" s="9"/>
      <c r="C1006" s="9"/>
      <c r="D1006" s="9"/>
      <c r="E1006" s="7"/>
      <c r="F1006" s="6"/>
      <c r="CN1006" t="str">
        <f t="shared" si="46"/>
        <v/>
      </c>
      <c r="CO1006" s="1" t="str">
        <f t="shared" si="47"/>
        <v/>
      </c>
      <c r="CP1006" s="1">
        <f t="shared" si="48"/>
        <v>0</v>
      </c>
      <c r="CQ1006" s="1">
        <f>IF(Tabela1[[#This Row],[SITUAÇÃO]]="Aprovado",CP1006,0)</f>
        <v>0</v>
      </c>
      <c r="CR1006" s="1"/>
    </row>
    <row r="1007" spans="1:96" x14ac:dyDescent="0.35">
      <c r="A1007" s="8"/>
      <c r="B1007" s="9"/>
      <c r="C1007" s="9"/>
      <c r="D1007" s="9"/>
      <c r="E1007" s="7"/>
      <c r="F1007" s="6"/>
      <c r="CN1007" t="str">
        <f t="shared" si="46"/>
        <v/>
      </c>
      <c r="CO1007" s="1" t="str">
        <f t="shared" si="47"/>
        <v/>
      </c>
      <c r="CP1007" s="1">
        <f t="shared" si="48"/>
        <v>0</v>
      </c>
      <c r="CQ1007" s="1">
        <f>IF(Tabela1[[#This Row],[SITUAÇÃO]]="Aprovado",CP1007,0)</f>
        <v>0</v>
      </c>
      <c r="CR1007" s="1"/>
    </row>
    <row r="1008" spans="1:96" x14ac:dyDescent="0.35">
      <c r="A1008" s="8"/>
      <c r="B1008" s="9"/>
      <c r="C1008" s="9"/>
      <c r="D1008" s="9"/>
      <c r="E1008" s="7"/>
      <c r="F1008" s="6"/>
      <c r="CN1008" t="str">
        <f t="shared" si="46"/>
        <v/>
      </c>
      <c r="CO1008" s="1" t="str">
        <f t="shared" si="47"/>
        <v/>
      </c>
      <c r="CP1008" s="1">
        <f t="shared" si="48"/>
        <v>0</v>
      </c>
      <c r="CQ1008" s="1">
        <f>IF(Tabela1[[#This Row],[SITUAÇÃO]]="Aprovado",CP1008,0)</f>
        <v>0</v>
      </c>
      <c r="CR1008" s="1"/>
    </row>
    <row r="1009" spans="1:96" x14ac:dyDescent="0.35">
      <c r="A1009" s="8"/>
      <c r="B1009" s="9"/>
      <c r="C1009" s="9"/>
      <c r="D1009" s="9"/>
      <c r="E1009" s="7"/>
      <c r="F1009" s="6"/>
      <c r="CN1009" t="str">
        <f t="shared" si="46"/>
        <v/>
      </c>
      <c r="CO1009" s="1" t="str">
        <f t="shared" si="47"/>
        <v/>
      </c>
      <c r="CP1009" s="1">
        <f t="shared" si="48"/>
        <v>0</v>
      </c>
      <c r="CQ1009" s="1">
        <f>IF(Tabela1[[#This Row],[SITUAÇÃO]]="Aprovado",CP1009,0)</f>
        <v>0</v>
      </c>
      <c r="CR1009" s="1"/>
    </row>
    <row r="1010" spans="1:96" x14ac:dyDescent="0.35">
      <c r="A1010" s="8"/>
      <c r="B1010" s="9"/>
      <c r="C1010" s="9"/>
      <c r="D1010" s="9"/>
      <c r="E1010" s="7"/>
      <c r="F1010" s="6"/>
      <c r="CN1010" t="str">
        <f t="shared" si="46"/>
        <v/>
      </c>
      <c r="CO1010" s="1" t="str">
        <f t="shared" si="47"/>
        <v/>
      </c>
      <c r="CP1010" s="1">
        <f t="shared" si="48"/>
        <v>0</v>
      </c>
      <c r="CQ1010" s="1">
        <f>IF(Tabela1[[#This Row],[SITUAÇÃO]]="Aprovado",CP1010,0)</f>
        <v>0</v>
      </c>
      <c r="CR1010" s="1"/>
    </row>
    <row r="1011" spans="1:96" x14ac:dyDescent="0.35">
      <c r="A1011" s="8"/>
      <c r="B1011" s="9"/>
      <c r="C1011" s="9"/>
      <c r="D1011" s="9"/>
      <c r="E1011" s="7"/>
      <c r="F1011" s="6"/>
      <c r="CN1011" t="str">
        <f t="shared" si="46"/>
        <v/>
      </c>
      <c r="CO1011" s="1" t="str">
        <f t="shared" si="47"/>
        <v/>
      </c>
      <c r="CP1011" s="1">
        <f t="shared" si="48"/>
        <v>0</v>
      </c>
      <c r="CQ1011" s="1">
        <f>IF(Tabela1[[#This Row],[SITUAÇÃO]]="Aprovado",CP1011,0)</f>
        <v>0</v>
      </c>
      <c r="CR1011" s="1"/>
    </row>
    <row r="1012" spans="1:96" x14ac:dyDescent="0.35">
      <c r="A1012" s="8"/>
      <c r="B1012" s="9"/>
      <c r="C1012" s="9"/>
      <c r="D1012" s="9"/>
      <c r="E1012" s="7"/>
      <c r="F1012" s="6"/>
      <c r="CN1012" t="str">
        <f t="shared" si="46"/>
        <v/>
      </c>
      <c r="CO1012" s="1" t="str">
        <f t="shared" si="47"/>
        <v/>
      </c>
      <c r="CP1012" s="1">
        <f t="shared" si="48"/>
        <v>0</v>
      </c>
      <c r="CQ1012" s="1">
        <f>IF(Tabela1[[#This Row],[SITUAÇÃO]]="Aprovado",CP1012,0)</f>
        <v>0</v>
      </c>
      <c r="CR1012" s="1"/>
    </row>
    <row r="1013" spans="1:96" x14ac:dyDescent="0.35">
      <c r="A1013" s="8"/>
      <c r="B1013" s="9"/>
      <c r="C1013" s="9"/>
      <c r="D1013" s="9"/>
      <c r="E1013" s="7"/>
      <c r="F1013" s="6"/>
      <c r="CN1013" t="str">
        <f t="shared" si="46"/>
        <v/>
      </c>
      <c r="CO1013" s="1" t="str">
        <f t="shared" si="47"/>
        <v/>
      </c>
      <c r="CP1013" s="1">
        <f t="shared" si="48"/>
        <v>0</v>
      </c>
      <c r="CQ1013" s="1">
        <f>IF(Tabela1[[#This Row],[SITUAÇÃO]]="Aprovado",CP1013,0)</f>
        <v>0</v>
      </c>
      <c r="CR1013" s="1"/>
    </row>
    <row r="1014" spans="1:96" x14ac:dyDescent="0.35">
      <c r="A1014" s="8"/>
      <c r="B1014" s="9"/>
      <c r="C1014" s="9"/>
      <c r="D1014" s="9"/>
      <c r="E1014" s="7"/>
      <c r="F1014" s="6"/>
      <c r="CN1014" t="str">
        <f t="shared" si="46"/>
        <v/>
      </c>
      <c r="CO1014" s="1" t="str">
        <f t="shared" si="47"/>
        <v/>
      </c>
      <c r="CP1014" s="1">
        <f t="shared" si="48"/>
        <v>0</v>
      </c>
      <c r="CQ1014" s="1">
        <f>IF(Tabela1[[#This Row],[SITUAÇÃO]]="Aprovado",CP1014,0)</f>
        <v>0</v>
      </c>
      <c r="CR1014" s="1"/>
    </row>
    <row r="1015" spans="1:96" x14ac:dyDescent="0.35">
      <c r="A1015" s="8"/>
      <c r="B1015" s="9"/>
      <c r="C1015" s="9"/>
      <c r="D1015" s="9"/>
      <c r="E1015" s="7"/>
      <c r="F1015" s="6"/>
      <c r="CN1015" t="str">
        <f t="shared" si="46"/>
        <v/>
      </c>
      <c r="CO1015" s="1" t="str">
        <f t="shared" si="47"/>
        <v/>
      </c>
      <c r="CP1015" s="1">
        <f t="shared" si="48"/>
        <v>0</v>
      </c>
      <c r="CQ1015" s="1">
        <f>IF(Tabela1[[#This Row],[SITUAÇÃO]]="Aprovado",CP1015,0)</f>
        <v>0</v>
      </c>
      <c r="CR1015" s="1"/>
    </row>
    <row r="1016" spans="1:96" x14ac:dyDescent="0.35">
      <c r="A1016" s="8"/>
      <c r="B1016" s="9"/>
      <c r="C1016" s="9"/>
      <c r="D1016" s="9"/>
      <c r="E1016" s="7"/>
      <c r="F1016" s="6"/>
      <c r="CN1016" t="str">
        <f t="shared" si="46"/>
        <v/>
      </c>
      <c r="CO1016" s="1" t="str">
        <f t="shared" si="47"/>
        <v/>
      </c>
      <c r="CP1016" s="1">
        <f t="shared" si="48"/>
        <v>0</v>
      </c>
      <c r="CQ1016" s="1">
        <f>IF(Tabela1[[#This Row],[SITUAÇÃO]]="Aprovado",CP1016,0)</f>
        <v>0</v>
      </c>
      <c r="CR1016" s="1"/>
    </row>
    <row r="1017" spans="1:96" x14ac:dyDescent="0.35">
      <c r="A1017" s="8"/>
      <c r="B1017" s="9"/>
      <c r="C1017" s="9"/>
      <c r="D1017" s="9"/>
      <c r="E1017" s="7"/>
      <c r="F1017" s="6"/>
      <c r="CN1017" t="str">
        <f t="shared" si="46"/>
        <v/>
      </c>
      <c r="CO1017" s="1" t="str">
        <f t="shared" si="47"/>
        <v/>
      </c>
      <c r="CP1017" s="1">
        <f t="shared" si="48"/>
        <v>0</v>
      </c>
      <c r="CQ1017" s="1">
        <f>IF(Tabela1[[#This Row],[SITUAÇÃO]]="Aprovado",CP1017,0)</f>
        <v>0</v>
      </c>
      <c r="CR1017" s="1"/>
    </row>
    <row r="1018" spans="1:96" x14ac:dyDescent="0.35">
      <c r="A1018" s="8"/>
      <c r="B1018" s="9"/>
      <c r="C1018" s="9"/>
      <c r="D1018" s="9"/>
      <c r="E1018" s="7"/>
      <c r="F1018" s="6"/>
      <c r="CN1018" t="str">
        <f t="shared" ref="CN1018:CN1081" si="49">LEFT(A1018,7)</f>
        <v/>
      </c>
      <c r="CO1018" s="1" t="str">
        <f t="shared" ref="CO1018:CO1081" si="50">LEFT(CN1018,2)</f>
        <v/>
      </c>
      <c r="CP1018" s="1">
        <f t="shared" ref="CP1018:CP1081" si="51">IFERROR(C1018,0)</f>
        <v>0</v>
      </c>
      <c r="CQ1018" s="1">
        <f>IF(Tabela1[[#This Row],[SITUAÇÃO]]="Aprovado",CP1018,0)</f>
        <v>0</v>
      </c>
      <c r="CR1018" s="1"/>
    </row>
    <row r="1019" spans="1:96" x14ac:dyDescent="0.35">
      <c r="A1019" s="8"/>
      <c r="B1019" s="9"/>
      <c r="C1019" s="9"/>
      <c r="D1019" s="9"/>
      <c r="E1019" s="7"/>
      <c r="F1019" s="6"/>
      <c r="CN1019" t="str">
        <f t="shared" si="49"/>
        <v/>
      </c>
      <c r="CO1019" s="1" t="str">
        <f t="shared" si="50"/>
        <v/>
      </c>
      <c r="CP1019" s="1">
        <f t="shared" si="51"/>
        <v>0</v>
      </c>
      <c r="CQ1019" s="1">
        <f>IF(Tabela1[[#This Row],[SITUAÇÃO]]="Aprovado",CP1019,0)</f>
        <v>0</v>
      </c>
      <c r="CR1019" s="1"/>
    </row>
    <row r="1020" spans="1:96" x14ac:dyDescent="0.35">
      <c r="A1020" s="8"/>
      <c r="B1020" s="9"/>
      <c r="C1020" s="9"/>
      <c r="D1020" s="9"/>
      <c r="E1020" s="7"/>
      <c r="F1020" s="6"/>
      <c r="CN1020" t="str">
        <f t="shared" si="49"/>
        <v/>
      </c>
      <c r="CO1020" s="1" t="str">
        <f t="shared" si="50"/>
        <v/>
      </c>
      <c r="CP1020" s="1">
        <f t="shared" si="51"/>
        <v>0</v>
      </c>
      <c r="CQ1020" s="1">
        <f>IF(Tabela1[[#This Row],[SITUAÇÃO]]="Aprovado",CP1020,0)</f>
        <v>0</v>
      </c>
      <c r="CR1020" s="1"/>
    </row>
    <row r="1021" spans="1:96" x14ac:dyDescent="0.35">
      <c r="A1021" s="8"/>
      <c r="B1021" s="9"/>
      <c r="C1021" s="9"/>
      <c r="D1021" s="9"/>
      <c r="E1021" s="7"/>
      <c r="F1021" s="6"/>
      <c r="CN1021" t="str">
        <f t="shared" si="49"/>
        <v/>
      </c>
      <c r="CO1021" s="1" t="str">
        <f t="shared" si="50"/>
        <v/>
      </c>
      <c r="CP1021" s="1">
        <f t="shared" si="51"/>
        <v>0</v>
      </c>
      <c r="CQ1021" s="1">
        <f>IF(Tabela1[[#This Row],[SITUAÇÃO]]="Aprovado",CP1021,0)</f>
        <v>0</v>
      </c>
      <c r="CR1021" s="1"/>
    </row>
    <row r="1022" spans="1:96" x14ac:dyDescent="0.35">
      <c r="A1022" s="8"/>
      <c r="B1022" s="9"/>
      <c r="C1022" s="9"/>
      <c r="D1022" s="9"/>
      <c r="E1022" s="7"/>
      <c r="F1022" s="6"/>
      <c r="CN1022" t="str">
        <f t="shared" si="49"/>
        <v/>
      </c>
      <c r="CO1022" s="1" t="str">
        <f t="shared" si="50"/>
        <v/>
      </c>
      <c r="CP1022" s="1">
        <f t="shared" si="51"/>
        <v>0</v>
      </c>
      <c r="CQ1022" s="1">
        <f>IF(Tabela1[[#This Row],[SITUAÇÃO]]="Aprovado",CP1022,0)</f>
        <v>0</v>
      </c>
      <c r="CR1022" s="1"/>
    </row>
    <row r="1023" spans="1:96" x14ac:dyDescent="0.35">
      <c r="A1023" s="8"/>
      <c r="B1023" s="9"/>
      <c r="C1023" s="9"/>
      <c r="D1023" s="9"/>
      <c r="E1023" s="7"/>
      <c r="F1023" s="6"/>
      <c r="CN1023" t="str">
        <f t="shared" si="49"/>
        <v/>
      </c>
      <c r="CO1023" s="1" t="str">
        <f t="shared" si="50"/>
        <v/>
      </c>
      <c r="CP1023" s="1">
        <f t="shared" si="51"/>
        <v>0</v>
      </c>
      <c r="CQ1023" s="1">
        <f>IF(Tabela1[[#This Row],[SITUAÇÃO]]="Aprovado",CP1023,0)</f>
        <v>0</v>
      </c>
      <c r="CR1023" s="1"/>
    </row>
    <row r="1024" spans="1:96" x14ac:dyDescent="0.35">
      <c r="A1024" s="8"/>
      <c r="B1024" s="9"/>
      <c r="C1024" s="9"/>
      <c r="D1024" s="9"/>
      <c r="E1024" s="7"/>
      <c r="F1024" s="6"/>
      <c r="CN1024" t="str">
        <f t="shared" si="49"/>
        <v/>
      </c>
      <c r="CO1024" s="1" t="str">
        <f t="shared" si="50"/>
        <v/>
      </c>
      <c r="CP1024" s="1">
        <f t="shared" si="51"/>
        <v>0</v>
      </c>
      <c r="CQ1024" s="1">
        <f>IF(Tabela1[[#This Row],[SITUAÇÃO]]="Aprovado",CP1024,0)</f>
        <v>0</v>
      </c>
      <c r="CR1024" s="1"/>
    </row>
    <row r="1025" spans="1:96" x14ac:dyDescent="0.35">
      <c r="A1025" s="8"/>
      <c r="B1025" s="9"/>
      <c r="C1025" s="9"/>
      <c r="D1025" s="9"/>
      <c r="E1025" s="7"/>
      <c r="F1025" s="6"/>
      <c r="CN1025" t="str">
        <f t="shared" si="49"/>
        <v/>
      </c>
      <c r="CO1025" s="1" t="str">
        <f t="shared" si="50"/>
        <v/>
      </c>
      <c r="CP1025" s="1">
        <f t="shared" si="51"/>
        <v>0</v>
      </c>
      <c r="CQ1025" s="1">
        <f>IF(Tabela1[[#This Row],[SITUAÇÃO]]="Aprovado",CP1025,0)</f>
        <v>0</v>
      </c>
      <c r="CR1025" s="1"/>
    </row>
    <row r="1026" spans="1:96" x14ac:dyDescent="0.35">
      <c r="A1026" s="8"/>
      <c r="B1026" s="9"/>
      <c r="C1026" s="9"/>
      <c r="D1026" s="9"/>
      <c r="E1026" s="7"/>
      <c r="F1026" s="6"/>
      <c r="CN1026" t="str">
        <f t="shared" si="49"/>
        <v/>
      </c>
      <c r="CO1026" s="1" t="str">
        <f t="shared" si="50"/>
        <v/>
      </c>
      <c r="CP1026" s="1">
        <f t="shared" si="51"/>
        <v>0</v>
      </c>
      <c r="CQ1026" s="1">
        <f>IF(Tabela1[[#This Row],[SITUAÇÃO]]="Aprovado",CP1026,0)</f>
        <v>0</v>
      </c>
      <c r="CR1026" s="1"/>
    </row>
    <row r="1027" spans="1:96" x14ac:dyDescent="0.35">
      <c r="A1027" s="8"/>
      <c r="B1027" s="9"/>
      <c r="C1027" s="9"/>
      <c r="D1027" s="9"/>
      <c r="E1027" s="7"/>
      <c r="F1027" s="6"/>
      <c r="CN1027" t="str">
        <f t="shared" si="49"/>
        <v/>
      </c>
      <c r="CO1027" s="1" t="str">
        <f t="shared" si="50"/>
        <v/>
      </c>
      <c r="CP1027" s="1">
        <f t="shared" si="51"/>
        <v>0</v>
      </c>
      <c r="CQ1027" s="1">
        <f>IF(Tabela1[[#This Row],[SITUAÇÃO]]="Aprovado",CP1027,0)</f>
        <v>0</v>
      </c>
      <c r="CR1027" s="1"/>
    </row>
    <row r="1028" spans="1:96" x14ac:dyDescent="0.35">
      <c r="A1028" s="8"/>
      <c r="B1028" s="9"/>
      <c r="C1028" s="9"/>
      <c r="D1028" s="9"/>
      <c r="E1028" s="7"/>
      <c r="F1028" s="6"/>
      <c r="CN1028" t="str">
        <f t="shared" si="49"/>
        <v/>
      </c>
      <c r="CO1028" s="1" t="str">
        <f t="shared" si="50"/>
        <v/>
      </c>
      <c r="CP1028" s="1">
        <f t="shared" si="51"/>
        <v>0</v>
      </c>
      <c r="CQ1028" s="1">
        <f>IF(Tabela1[[#This Row],[SITUAÇÃO]]="Aprovado",CP1028,0)</f>
        <v>0</v>
      </c>
      <c r="CR1028" s="1"/>
    </row>
    <row r="1029" spans="1:96" x14ac:dyDescent="0.35">
      <c r="A1029" s="8"/>
      <c r="B1029" s="9"/>
      <c r="C1029" s="9"/>
      <c r="D1029" s="9"/>
      <c r="E1029" s="7"/>
      <c r="F1029" s="6"/>
      <c r="CN1029" t="str">
        <f t="shared" si="49"/>
        <v/>
      </c>
      <c r="CO1029" s="1" t="str">
        <f t="shared" si="50"/>
        <v/>
      </c>
      <c r="CP1029" s="1">
        <f t="shared" si="51"/>
        <v>0</v>
      </c>
      <c r="CQ1029" s="1">
        <f>IF(Tabela1[[#This Row],[SITUAÇÃO]]="Aprovado",CP1029,0)</f>
        <v>0</v>
      </c>
      <c r="CR1029" s="1"/>
    </row>
    <row r="1030" spans="1:96" x14ac:dyDescent="0.35">
      <c r="A1030" s="8"/>
      <c r="B1030" s="9"/>
      <c r="C1030" s="9"/>
      <c r="D1030" s="9"/>
      <c r="E1030" s="7"/>
      <c r="F1030" s="6"/>
      <c r="CN1030" t="str">
        <f t="shared" si="49"/>
        <v/>
      </c>
      <c r="CO1030" s="1" t="str">
        <f t="shared" si="50"/>
        <v/>
      </c>
      <c r="CP1030" s="1">
        <f t="shared" si="51"/>
        <v>0</v>
      </c>
      <c r="CQ1030" s="1">
        <f>IF(Tabela1[[#This Row],[SITUAÇÃO]]="Aprovado",CP1030,0)</f>
        <v>0</v>
      </c>
      <c r="CR1030" s="1"/>
    </row>
    <row r="1031" spans="1:96" x14ac:dyDescent="0.35">
      <c r="A1031" s="8"/>
      <c r="B1031" s="9"/>
      <c r="C1031" s="9"/>
      <c r="D1031" s="9"/>
      <c r="E1031" s="7"/>
      <c r="F1031" s="6"/>
      <c r="CN1031" t="str">
        <f t="shared" si="49"/>
        <v/>
      </c>
      <c r="CO1031" s="1" t="str">
        <f t="shared" si="50"/>
        <v/>
      </c>
      <c r="CP1031" s="1">
        <f t="shared" si="51"/>
        <v>0</v>
      </c>
      <c r="CQ1031" s="1">
        <f>IF(Tabela1[[#This Row],[SITUAÇÃO]]="Aprovado",CP1031,0)</f>
        <v>0</v>
      </c>
      <c r="CR1031" s="1"/>
    </row>
    <row r="1032" spans="1:96" x14ac:dyDescent="0.35">
      <c r="A1032" s="8"/>
      <c r="B1032" s="9"/>
      <c r="C1032" s="9"/>
      <c r="D1032" s="9"/>
      <c r="E1032" s="7"/>
      <c r="F1032" s="6"/>
      <c r="CN1032" t="str">
        <f t="shared" si="49"/>
        <v/>
      </c>
      <c r="CO1032" s="1" t="str">
        <f t="shared" si="50"/>
        <v/>
      </c>
      <c r="CP1032" s="1">
        <f t="shared" si="51"/>
        <v>0</v>
      </c>
      <c r="CQ1032" s="1">
        <f>IF(Tabela1[[#This Row],[SITUAÇÃO]]="Aprovado",CP1032,0)</f>
        <v>0</v>
      </c>
      <c r="CR1032" s="1"/>
    </row>
    <row r="1033" spans="1:96" x14ac:dyDescent="0.35">
      <c r="A1033" s="8"/>
      <c r="B1033" s="9"/>
      <c r="C1033" s="9"/>
      <c r="D1033" s="9"/>
      <c r="E1033" s="7"/>
      <c r="F1033" s="6"/>
      <c r="CN1033" t="str">
        <f t="shared" si="49"/>
        <v/>
      </c>
      <c r="CO1033" s="1" t="str">
        <f t="shared" si="50"/>
        <v/>
      </c>
      <c r="CP1033" s="1">
        <f t="shared" si="51"/>
        <v>0</v>
      </c>
      <c r="CQ1033" s="1">
        <f>IF(Tabela1[[#This Row],[SITUAÇÃO]]="Aprovado",CP1033,0)</f>
        <v>0</v>
      </c>
      <c r="CR1033" s="1"/>
    </row>
    <row r="1034" spans="1:96" x14ac:dyDescent="0.35">
      <c r="A1034" s="8"/>
      <c r="B1034" s="9"/>
      <c r="C1034" s="9"/>
      <c r="D1034" s="9"/>
      <c r="E1034" s="7"/>
      <c r="F1034" s="6"/>
      <c r="CN1034" t="str">
        <f t="shared" si="49"/>
        <v/>
      </c>
      <c r="CO1034" s="1" t="str">
        <f t="shared" si="50"/>
        <v/>
      </c>
      <c r="CP1034" s="1">
        <f t="shared" si="51"/>
        <v>0</v>
      </c>
      <c r="CQ1034" s="1">
        <f>IF(Tabela1[[#This Row],[SITUAÇÃO]]="Aprovado",CP1034,0)</f>
        <v>0</v>
      </c>
      <c r="CR1034" s="1"/>
    </row>
    <row r="1035" spans="1:96" x14ac:dyDescent="0.35">
      <c r="A1035" s="8"/>
      <c r="B1035" s="9"/>
      <c r="C1035" s="9"/>
      <c r="D1035" s="9"/>
      <c r="E1035" s="7"/>
      <c r="F1035" s="6"/>
      <c r="CN1035" t="str">
        <f t="shared" si="49"/>
        <v/>
      </c>
      <c r="CO1035" s="1" t="str">
        <f t="shared" si="50"/>
        <v/>
      </c>
      <c r="CP1035" s="1">
        <f t="shared" si="51"/>
        <v>0</v>
      </c>
      <c r="CQ1035" s="1">
        <f>IF(Tabela1[[#This Row],[SITUAÇÃO]]="Aprovado",CP1035,0)</f>
        <v>0</v>
      </c>
      <c r="CR1035" s="1"/>
    </row>
    <row r="1036" spans="1:96" x14ac:dyDescent="0.35">
      <c r="A1036" s="8"/>
      <c r="B1036" s="9"/>
      <c r="C1036" s="9"/>
      <c r="D1036" s="9"/>
      <c r="E1036" s="7"/>
      <c r="F1036" s="6"/>
      <c r="CN1036" t="str">
        <f t="shared" si="49"/>
        <v/>
      </c>
      <c r="CO1036" s="1" t="str">
        <f t="shared" si="50"/>
        <v/>
      </c>
      <c r="CP1036" s="1">
        <f t="shared" si="51"/>
        <v>0</v>
      </c>
      <c r="CQ1036" s="1">
        <f>IF(Tabela1[[#This Row],[SITUAÇÃO]]="Aprovado",CP1036,0)</f>
        <v>0</v>
      </c>
      <c r="CR1036" s="1"/>
    </row>
    <row r="1037" spans="1:96" x14ac:dyDescent="0.35">
      <c r="A1037" s="8"/>
      <c r="B1037" s="9"/>
      <c r="C1037" s="9"/>
      <c r="D1037" s="9"/>
      <c r="E1037" s="7"/>
      <c r="F1037" s="6"/>
      <c r="CN1037" t="str">
        <f t="shared" si="49"/>
        <v/>
      </c>
      <c r="CO1037" s="1" t="str">
        <f t="shared" si="50"/>
        <v/>
      </c>
      <c r="CP1037" s="1">
        <f t="shared" si="51"/>
        <v>0</v>
      </c>
      <c r="CQ1037" s="1">
        <f>IF(Tabela1[[#This Row],[SITUAÇÃO]]="Aprovado",CP1037,0)</f>
        <v>0</v>
      </c>
      <c r="CR1037" s="1"/>
    </row>
    <row r="1038" spans="1:96" x14ac:dyDescent="0.35">
      <c r="A1038" s="8"/>
      <c r="B1038" s="9"/>
      <c r="C1038" s="9"/>
      <c r="D1038" s="9"/>
      <c r="E1038" s="7"/>
      <c r="F1038" s="6"/>
      <c r="CN1038" t="str">
        <f t="shared" si="49"/>
        <v/>
      </c>
      <c r="CO1038" s="1" t="str">
        <f t="shared" si="50"/>
        <v/>
      </c>
      <c r="CP1038" s="1">
        <f t="shared" si="51"/>
        <v>0</v>
      </c>
      <c r="CQ1038" s="1">
        <f>IF(Tabela1[[#This Row],[SITUAÇÃO]]="Aprovado",CP1038,0)</f>
        <v>0</v>
      </c>
      <c r="CR1038" s="1"/>
    </row>
    <row r="1039" spans="1:96" x14ac:dyDescent="0.35">
      <c r="A1039" s="8"/>
      <c r="B1039" s="9"/>
      <c r="C1039" s="9"/>
      <c r="D1039" s="9"/>
      <c r="E1039" s="7"/>
      <c r="F1039" s="6"/>
      <c r="CN1039" t="str">
        <f t="shared" si="49"/>
        <v/>
      </c>
      <c r="CO1039" s="1" t="str">
        <f t="shared" si="50"/>
        <v/>
      </c>
      <c r="CP1039" s="1">
        <f t="shared" si="51"/>
        <v>0</v>
      </c>
      <c r="CQ1039" s="1">
        <f>IF(Tabela1[[#This Row],[SITUAÇÃO]]="Aprovado",CP1039,0)</f>
        <v>0</v>
      </c>
      <c r="CR1039" s="1"/>
    </row>
    <row r="1040" spans="1:96" x14ac:dyDescent="0.35">
      <c r="A1040" s="8"/>
      <c r="B1040" s="9"/>
      <c r="C1040" s="9"/>
      <c r="D1040" s="9"/>
      <c r="E1040" s="7"/>
      <c r="F1040" s="6"/>
      <c r="CN1040" t="str">
        <f t="shared" si="49"/>
        <v/>
      </c>
      <c r="CO1040" s="1" t="str">
        <f t="shared" si="50"/>
        <v/>
      </c>
      <c r="CP1040" s="1">
        <f t="shared" si="51"/>
        <v>0</v>
      </c>
      <c r="CQ1040" s="1">
        <f>IF(Tabela1[[#This Row],[SITUAÇÃO]]="Aprovado",CP1040,0)</f>
        <v>0</v>
      </c>
      <c r="CR1040" s="1"/>
    </row>
    <row r="1041" spans="1:96" x14ac:dyDescent="0.35">
      <c r="A1041" s="8"/>
      <c r="B1041" s="9"/>
      <c r="C1041" s="9"/>
      <c r="D1041" s="9"/>
      <c r="E1041" s="7"/>
      <c r="F1041" s="6"/>
      <c r="CN1041" t="str">
        <f t="shared" si="49"/>
        <v/>
      </c>
      <c r="CO1041" s="1" t="str">
        <f t="shared" si="50"/>
        <v/>
      </c>
      <c r="CP1041" s="1">
        <f t="shared" si="51"/>
        <v>0</v>
      </c>
      <c r="CQ1041" s="1">
        <f>IF(Tabela1[[#This Row],[SITUAÇÃO]]="Aprovado",CP1041,0)</f>
        <v>0</v>
      </c>
      <c r="CR1041" s="1"/>
    </row>
    <row r="1042" spans="1:96" x14ac:dyDescent="0.35">
      <c r="A1042" s="8"/>
      <c r="B1042" s="9"/>
      <c r="C1042" s="9"/>
      <c r="D1042" s="9"/>
      <c r="E1042" s="7"/>
      <c r="F1042" s="6"/>
      <c r="CN1042" t="str">
        <f t="shared" si="49"/>
        <v/>
      </c>
      <c r="CO1042" s="1" t="str">
        <f t="shared" si="50"/>
        <v/>
      </c>
      <c r="CP1042" s="1">
        <f t="shared" si="51"/>
        <v>0</v>
      </c>
      <c r="CQ1042" s="1">
        <f>IF(Tabela1[[#This Row],[SITUAÇÃO]]="Aprovado",CP1042,0)</f>
        <v>0</v>
      </c>
      <c r="CR1042" s="1"/>
    </row>
    <row r="1043" spans="1:96" x14ac:dyDescent="0.35">
      <c r="A1043" s="8"/>
      <c r="B1043" s="9"/>
      <c r="C1043" s="9"/>
      <c r="D1043" s="9"/>
      <c r="E1043" s="7"/>
      <c r="F1043" s="6"/>
      <c r="CN1043" t="str">
        <f t="shared" si="49"/>
        <v/>
      </c>
      <c r="CO1043" s="1" t="str">
        <f t="shared" si="50"/>
        <v/>
      </c>
      <c r="CP1043" s="1">
        <f t="shared" si="51"/>
        <v>0</v>
      </c>
      <c r="CQ1043" s="1">
        <f>IF(Tabela1[[#This Row],[SITUAÇÃO]]="Aprovado",CP1043,0)</f>
        <v>0</v>
      </c>
      <c r="CR1043" s="1"/>
    </row>
    <row r="1044" spans="1:96" x14ac:dyDescent="0.35">
      <c r="A1044" s="8"/>
      <c r="B1044" s="9"/>
      <c r="C1044" s="9"/>
      <c r="D1044" s="9"/>
      <c r="E1044" s="7"/>
      <c r="F1044" s="6"/>
      <c r="CN1044" t="str">
        <f t="shared" si="49"/>
        <v/>
      </c>
      <c r="CO1044" s="1" t="str">
        <f t="shared" si="50"/>
        <v/>
      </c>
      <c r="CP1044" s="1">
        <f t="shared" si="51"/>
        <v>0</v>
      </c>
      <c r="CQ1044" s="1">
        <f>IF(Tabela1[[#This Row],[SITUAÇÃO]]="Aprovado",CP1044,0)</f>
        <v>0</v>
      </c>
      <c r="CR1044" s="1"/>
    </row>
    <row r="1045" spans="1:96" x14ac:dyDescent="0.35">
      <c r="A1045" s="8"/>
      <c r="B1045" s="9"/>
      <c r="C1045" s="9"/>
      <c r="D1045" s="9"/>
      <c r="E1045" s="7"/>
      <c r="F1045" s="6"/>
      <c r="CN1045" t="str">
        <f t="shared" si="49"/>
        <v/>
      </c>
      <c r="CO1045" s="1" t="str">
        <f t="shared" si="50"/>
        <v/>
      </c>
      <c r="CP1045" s="1">
        <f t="shared" si="51"/>
        <v>0</v>
      </c>
      <c r="CQ1045" s="1">
        <f>IF(Tabela1[[#This Row],[SITUAÇÃO]]="Aprovado",CP1045,0)</f>
        <v>0</v>
      </c>
      <c r="CR1045" s="1"/>
    </row>
    <row r="1046" spans="1:96" x14ac:dyDescent="0.35">
      <c r="A1046" s="8"/>
      <c r="B1046" s="9"/>
      <c r="C1046" s="9"/>
      <c r="D1046" s="9"/>
      <c r="E1046" s="7"/>
      <c r="F1046" s="6"/>
      <c r="CN1046" t="str">
        <f t="shared" si="49"/>
        <v/>
      </c>
      <c r="CO1046" s="1" t="str">
        <f t="shared" si="50"/>
        <v/>
      </c>
      <c r="CP1046" s="1">
        <f t="shared" si="51"/>
        <v>0</v>
      </c>
      <c r="CQ1046" s="1">
        <f>IF(Tabela1[[#This Row],[SITUAÇÃO]]="Aprovado",CP1046,0)</f>
        <v>0</v>
      </c>
      <c r="CR1046" s="1"/>
    </row>
    <row r="1047" spans="1:96" x14ac:dyDescent="0.35">
      <c r="A1047" s="8"/>
      <c r="B1047" s="9"/>
      <c r="C1047" s="9"/>
      <c r="D1047" s="9"/>
      <c r="E1047" s="7"/>
      <c r="F1047" s="6"/>
      <c r="CN1047" t="str">
        <f t="shared" si="49"/>
        <v/>
      </c>
      <c r="CO1047" s="1" t="str">
        <f t="shared" si="50"/>
        <v/>
      </c>
      <c r="CP1047" s="1">
        <f t="shared" si="51"/>
        <v>0</v>
      </c>
      <c r="CQ1047" s="1">
        <f>IF(Tabela1[[#This Row],[SITUAÇÃO]]="Aprovado",CP1047,0)</f>
        <v>0</v>
      </c>
      <c r="CR1047" s="1"/>
    </row>
    <row r="1048" spans="1:96" x14ac:dyDescent="0.35">
      <c r="A1048" s="8"/>
      <c r="B1048" s="9"/>
      <c r="C1048" s="9"/>
      <c r="D1048" s="9"/>
      <c r="E1048" s="7"/>
      <c r="F1048" s="6"/>
      <c r="CN1048" t="str">
        <f t="shared" si="49"/>
        <v/>
      </c>
      <c r="CO1048" s="1" t="str">
        <f t="shared" si="50"/>
        <v/>
      </c>
      <c r="CP1048" s="1">
        <f t="shared" si="51"/>
        <v>0</v>
      </c>
      <c r="CQ1048" s="1">
        <f>IF(Tabela1[[#This Row],[SITUAÇÃO]]="Aprovado",CP1048,0)</f>
        <v>0</v>
      </c>
      <c r="CR1048" s="1"/>
    </row>
    <row r="1049" spans="1:96" x14ac:dyDescent="0.35">
      <c r="A1049" s="8"/>
      <c r="B1049" s="9"/>
      <c r="C1049" s="9"/>
      <c r="D1049" s="9"/>
      <c r="E1049" s="7"/>
      <c r="F1049" s="6"/>
      <c r="CN1049" t="str">
        <f t="shared" si="49"/>
        <v/>
      </c>
      <c r="CO1049" s="1" t="str">
        <f t="shared" si="50"/>
        <v/>
      </c>
      <c r="CP1049" s="1">
        <f t="shared" si="51"/>
        <v>0</v>
      </c>
      <c r="CQ1049" s="1">
        <f>IF(Tabela1[[#This Row],[SITUAÇÃO]]="Aprovado",CP1049,0)</f>
        <v>0</v>
      </c>
      <c r="CR1049" s="1"/>
    </row>
    <row r="1050" spans="1:96" x14ac:dyDescent="0.35">
      <c r="A1050" s="8"/>
      <c r="B1050" s="9"/>
      <c r="C1050" s="9"/>
      <c r="D1050" s="9"/>
      <c r="E1050" s="7"/>
      <c r="F1050" s="6"/>
      <c r="CN1050" t="str">
        <f t="shared" si="49"/>
        <v/>
      </c>
      <c r="CO1050" s="1" t="str">
        <f t="shared" si="50"/>
        <v/>
      </c>
      <c r="CP1050" s="1">
        <f t="shared" si="51"/>
        <v>0</v>
      </c>
      <c r="CQ1050" s="1">
        <f>IF(Tabela1[[#This Row],[SITUAÇÃO]]="Aprovado",CP1050,0)</f>
        <v>0</v>
      </c>
      <c r="CR1050" s="1"/>
    </row>
    <row r="1051" spans="1:96" x14ac:dyDescent="0.35">
      <c r="A1051" s="8"/>
      <c r="B1051" s="9"/>
      <c r="C1051" s="9"/>
      <c r="D1051" s="9"/>
      <c r="E1051" s="7"/>
      <c r="F1051" s="6"/>
      <c r="CN1051" t="str">
        <f t="shared" si="49"/>
        <v/>
      </c>
      <c r="CO1051" s="1" t="str">
        <f t="shared" si="50"/>
        <v/>
      </c>
      <c r="CP1051" s="1">
        <f t="shared" si="51"/>
        <v>0</v>
      </c>
      <c r="CQ1051" s="1">
        <f>IF(Tabela1[[#This Row],[SITUAÇÃO]]="Aprovado",CP1051,0)</f>
        <v>0</v>
      </c>
      <c r="CR1051" s="1"/>
    </row>
    <row r="1052" spans="1:96" x14ac:dyDescent="0.35">
      <c r="A1052" s="8"/>
      <c r="B1052" s="9"/>
      <c r="C1052" s="9"/>
      <c r="D1052" s="9"/>
      <c r="E1052" s="7"/>
      <c r="F1052" s="6"/>
      <c r="CN1052" t="str">
        <f t="shared" si="49"/>
        <v/>
      </c>
      <c r="CO1052" s="1" t="str">
        <f t="shared" si="50"/>
        <v/>
      </c>
      <c r="CP1052" s="1">
        <f t="shared" si="51"/>
        <v>0</v>
      </c>
      <c r="CQ1052" s="1">
        <f>IF(Tabela1[[#This Row],[SITUAÇÃO]]="Aprovado",CP1052,0)</f>
        <v>0</v>
      </c>
      <c r="CR1052" s="1"/>
    </row>
    <row r="1053" spans="1:96" x14ac:dyDescent="0.35">
      <c r="A1053" s="8"/>
      <c r="B1053" s="9"/>
      <c r="C1053" s="9"/>
      <c r="D1053" s="9"/>
      <c r="E1053" s="7"/>
      <c r="F1053" s="6"/>
      <c r="CN1053" t="str">
        <f t="shared" si="49"/>
        <v/>
      </c>
      <c r="CO1053" s="1" t="str">
        <f t="shared" si="50"/>
        <v/>
      </c>
      <c r="CP1053" s="1">
        <f t="shared" si="51"/>
        <v>0</v>
      </c>
      <c r="CQ1053" s="1">
        <f>IF(Tabela1[[#This Row],[SITUAÇÃO]]="Aprovado",CP1053,0)</f>
        <v>0</v>
      </c>
      <c r="CR1053" s="1"/>
    </row>
    <row r="1054" spans="1:96" x14ac:dyDescent="0.35">
      <c r="A1054" s="8"/>
      <c r="B1054" s="9"/>
      <c r="C1054" s="9"/>
      <c r="D1054" s="9"/>
      <c r="E1054" s="7"/>
      <c r="F1054" s="6"/>
      <c r="CN1054" t="str">
        <f t="shared" si="49"/>
        <v/>
      </c>
      <c r="CO1054" s="1" t="str">
        <f t="shared" si="50"/>
        <v/>
      </c>
      <c r="CP1054" s="1">
        <f t="shared" si="51"/>
        <v>0</v>
      </c>
      <c r="CQ1054" s="1">
        <f>IF(Tabela1[[#This Row],[SITUAÇÃO]]="Aprovado",CP1054,0)</f>
        <v>0</v>
      </c>
      <c r="CR1054" s="1"/>
    </row>
    <row r="1055" spans="1:96" x14ac:dyDescent="0.35">
      <c r="A1055" s="8"/>
      <c r="B1055" s="9"/>
      <c r="C1055" s="9"/>
      <c r="D1055" s="9"/>
      <c r="E1055" s="7"/>
      <c r="F1055" s="6"/>
      <c r="CN1055" t="str">
        <f t="shared" si="49"/>
        <v/>
      </c>
      <c r="CO1055" s="1" t="str">
        <f t="shared" si="50"/>
        <v/>
      </c>
      <c r="CP1055" s="1">
        <f t="shared" si="51"/>
        <v>0</v>
      </c>
      <c r="CQ1055" s="1">
        <f>IF(Tabela1[[#This Row],[SITUAÇÃO]]="Aprovado",CP1055,0)</f>
        <v>0</v>
      </c>
      <c r="CR1055" s="1"/>
    </row>
    <row r="1056" spans="1:96" x14ac:dyDescent="0.35">
      <c r="A1056" s="8"/>
      <c r="B1056" s="9"/>
      <c r="C1056" s="9"/>
      <c r="D1056" s="9"/>
      <c r="E1056" s="7"/>
      <c r="F1056" s="6"/>
      <c r="CN1056" t="str">
        <f t="shared" si="49"/>
        <v/>
      </c>
      <c r="CO1056" s="1" t="str">
        <f t="shared" si="50"/>
        <v/>
      </c>
      <c r="CP1056" s="1">
        <f t="shared" si="51"/>
        <v>0</v>
      </c>
      <c r="CQ1056" s="1">
        <f>IF(Tabela1[[#This Row],[SITUAÇÃO]]="Aprovado",CP1056,0)</f>
        <v>0</v>
      </c>
      <c r="CR1056" s="1"/>
    </row>
    <row r="1057" spans="1:96" x14ac:dyDescent="0.35">
      <c r="A1057" s="8"/>
      <c r="B1057" s="9"/>
      <c r="C1057" s="9"/>
      <c r="D1057" s="9"/>
      <c r="E1057" s="7"/>
      <c r="F1057" s="6"/>
      <c r="CN1057" t="str">
        <f t="shared" si="49"/>
        <v/>
      </c>
      <c r="CO1057" s="1" t="str">
        <f t="shared" si="50"/>
        <v/>
      </c>
      <c r="CP1057" s="1">
        <f t="shared" si="51"/>
        <v>0</v>
      </c>
      <c r="CQ1057" s="1">
        <f>IF(Tabela1[[#This Row],[SITUAÇÃO]]="Aprovado",CP1057,0)</f>
        <v>0</v>
      </c>
      <c r="CR1057" s="1"/>
    </row>
    <row r="1058" spans="1:96" x14ac:dyDescent="0.35">
      <c r="A1058" s="8"/>
      <c r="B1058" s="9"/>
      <c r="C1058" s="9"/>
      <c r="D1058" s="9"/>
      <c r="E1058" s="7"/>
      <c r="F1058" s="6"/>
      <c r="CN1058" t="str">
        <f t="shared" si="49"/>
        <v/>
      </c>
      <c r="CO1058" s="1" t="str">
        <f t="shared" si="50"/>
        <v/>
      </c>
      <c r="CP1058" s="1">
        <f t="shared" si="51"/>
        <v>0</v>
      </c>
      <c r="CQ1058" s="1">
        <f>IF(Tabela1[[#This Row],[SITUAÇÃO]]="Aprovado",CP1058,0)</f>
        <v>0</v>
      </c>
      <c r="CR1058" s="1"/>
    </row>
    <row r="1059" spans="1:96" x14ac:dyDescent="0.35">
      <c r="A1059" s="8"/>
      <c r="B1059" s="9"/>
      <c r="C1059" s="9"/>
      <c r="D1059" s="9"/>
      <c r="E1059" s="7"/>
      <c r="F1059" s="6"/>
      <c r="CN1059" t="str">
        <f t="shared" si="49"/>
        <v/>
      </c>
      <c r="CO1059" s="1" t="str">
        <f t="shared" si="50"/>
        <v/>
      </c>
      <c r="CP1059" s="1">
        <f t="shared" si="51"/>
        <v>0</v>
      </c>
      <c r="CQ1059" s="1">
        <f>IF(Tabela1[[#This Row],[SITUAÇÃO]]="Aprovado",CP1059,0)</f>
        <v>0</v>
      </c>
      <c r="CR1059" s="1"/>
    </row>
    <row r="1060" spans="1:96" x14ac:dyDescent="0.35">
      <c r="A1060" s="8"/>
      <c r="B1060" s="9"/>
      <c r="C1060" s="9"/>
      <c r="D1060" s="9"/>
      <c r="E1060" s="7"/>
      <c r="F1060" s="6"/>
      <c r="CN1060" t="str">
        <f t="shared" si="49"/>
        <v/>
      </c>
      <c r="CO1060" s="1" t="str">
        <f t="shared" si="50"/>
        <v/>
      </c>
      <c r="CP1060" s="1">
        <f t="shared" si="51"/>
        <v>0</v>
      </c>
      <c r="CQ1060" s="1">
        <f>IF(Tabela1[[#This Row],[SITUAÇÃO]]="Aprovado",CP1060,0)</f>
        <v>0</v>
      </c>
      <c r="CR1060" s="1"/>
    </row>
    <row r="1061" spans="1:96" x14ac:dyDescent="0.35">
      <c r="A1061" s="8"/>
      <c r="B1061" s="9"/>
      <c r="C1061" s="9"/>
      <c r="D1061" s="9"/>
      <c r="E1061" s="7"/>
      <c r="F1061" s="6"/>
      <c r="CN1061" t="str">
        <f t="shared" si="49"/>
        <v/>
      </c>
      <c r="CO1061" s="1" t="str">
        <f t="shared" si="50"/>
        <v/>
      </c>
      <c r="CP1061" s="1">
        <f t="shared" si="51"/>
        <v>0</v>
      </c>
      <c r="CQ1061" s="1">
        <f>IF(Tabela1[[#This Row],[SITUAÇÃO]]="Aprovado",CP1061,0)</f>
        <v>0</v>
      </c>
      <c r="CR1061" s="1"/>
    </row>
    <row r="1062" spans="1:96" x14ac:dyDescent="0.35">
      <c r="A1062" s="8"/>
      <c r="B1062" s="9"/>
      <c r="C1062" s="9"/>
      <c r="D1062" s="9"/>
      <c r="E1062" s="7"/>
      <c r="F1062" s="6"/>
      <c r="CN1062" t="str">
        <f t="shared" si="49"/>
        <v/>
      </c>
      <c r="CO1062" s="1" t="str">
        <f t="shared" si="50"/>
        <v/>
      </c>
      <c r="CP1062" s="1">
        <f t="shared" si="51"/>
        <v>0</v>
      </c>
      <c r="CQ1062" s="1">
        <f>IF(Tabela1[[#This Row],[SITUAÇÃO]]="Aprovado",CP1062,0)</f>
        <v>0</v>
      </c>
      <c r="CR1062" s="1"/>
    </row>
    <row r="1063" spans="1:96" x14ac:dyDescent="0.35">
      <c r="A1063" s="8"/>
      <c r="B1063" s="9"/>
      <c r="C1063" s="9"/>
      <c r="D1063" s="9"/>
      <c r="E1063" s="7"/>
      <c r="F1063" s="6"/>
      <c r="CN1063" t="str">
        <f t="shared" si="49"/>
        <v/>
      </c>
      <c r="CO1063" s="1" t="str">
        <f t="shared" si="50"/>
        <v/>
      </c>
      <c r="CP1063" s="1">
        <f t="shared" si="51"/>
        <v>0</v>
      </c>
      <c r="CQ1063" s="1">
        <f>IF(Tabela1[[#This Row],[SITUAÇÃO]]="Aprovado",CP1063,0)</f>
        <v>0</v>
      </c>
      <c r="CR1063" s="1"/>
    </row>
    <row r="1064" spans="1:96" x14ac:dyDescent="0.35">
      <c r="A1064" s="8"/>
      <c r="B1064" s="9"/>
      <c r="C1064" s="9"/>
      <c r="D1064" s="9"/>
      <c r="E1064" s="7"/>
      <c r="F1064" s="6"/>
      <c r="CN1064" t="str">
        <f t="shared" si="49"/>
        <v/>
      </c>
      <c r="CO1064" s="1" t="str">
        <f t="shared" si="50"/>
        <v/>
      </c>
      <c r="CP1064" s="1">
        <f t="shared" si="51"/>
        <v>0</v>
      </c>
      <c r="CQ1064" s="1">
        <f>IF(Tabela1[[#This Row],[SITUAÇÃO]]="Aprovado",CP1064,0)</f>
        <v>0</v>
      </c>
      <c r="CR1064" s="1"/>
    </row>
    <row r="1065" spans="1:96" x14ac:dyDescent="0.35">
      <c r="A1065" s="8"/>
      <c r="B1065" s="9"/>
      <c r="C1065" s="9"/>
      <c r="D1065" s="9"/>
      <c r="E1065" s="7"/>
      <c r="F1065" s="6"/>
      <c r="CN1065" t="str">
        <f t="shared" si="49"/>
        <v/>
      </c>
      <c r="CO1065" s="1" t="str">
        <f t="shared" si="50"/>
        <v/>
      </c>
      <c r="CP1065" s="1">
        <f t="shared" si="51"/>
        <v>0</v>
      </c>
      <c r="CQ1065" s="1">
        <f>IF(Tabela1[[#This Row],[SITUAÇÃO]]="Aprovado",CP1065,0)</f>
        <v>0</v>
      </c>
      <c r="CR1065" s="1"/>
    </row>
    <row r="1066" spans="1:96" x14ac:dyDescent="0.35">
      <c r="A1066" s="8"/>
      <c r="B1066" s="9"/>
      <c r="C1066" s="9"/>
      <c r="D1066" s="9"/>
      <c r="E1066" s="7"/>
      <c r="F1066" s="6"/>
      <c r="CN1066" t="str">
        <f t="shared" si="49"/>
        <v/>
      </c>
      <c r="CO1066" s="1" t="str">
        <f t="shared" si="50"/>
        <v/>
      </c>
      <c r="CP1066" s="1">
        <f t="shared" si="51"/>
        <v>0</v>
      </c>
      <c r="CQ1066" s="1">
        <f>IF(Tabela1[[#This Row],[SITUAÇÃO]]="Aprovado",CP1066,0)</f>
        <v>0</v>
      </c>
      <c r="CR1066" s="1"/>
    </row>
    <row r="1067" spans="1:96" x14ac:dyDescent="0.35">
      <c r="A1067" s="8"/>
      <c r="B1067" s="9"/>
      <c r="C1067" s="9"/>
      <c r="D1067" s="9"/>
      <c r="E1067" s="7"/>
      <c r="F1067" s="6"/>
      <c r="CN1067" t="str">
        <f t="shared" si="49"/>
        <v/>
      </c>
      <c r="CO1067" s="1" t="str">
        <f t="shared" si="50"/>
        <v/>
      </c>
      <c r="CP1067" s="1">
        <f t="shared" si="51"/>
        <v>0</v>
      </c>
      <c r="CQ1067" s="1">
        <f>IF(Tabela1[[#This Row],[SITUAÇÃO]]="Aprovado",CP1067,0)</f>
        <v>0</v>
      </c>
      <c r="CR1067" s="1"/>
    </row>
    <row r="1068" spans="1:96" x14ac:dyDescent="0.35">
      <c r="A1068" s="8"/>
      <c r="B1068" s="9"/>
      <c r="C1068" s="9"/>
      <c r="D1068" s="9"/>
      <c r="E1068" s="7"/>
      <c r="F1068" s="6"/>
      <c r="CN1068" t="str">
        <f t="shared" si="49"/>
        <v/>
      </c>
      <c r="CO1068" s="1" t="str">
        <f t="shared" si="50"/>
        <v/>
      </c>
      <c r="CP1068" s="1">
        <f t="shared" si="51"/>
        <v>0</v>
      </c>
      <c r="CQ1068" s="1">
        <f>IF(Tabela1[[#This Row],[SITUAÇÃO]]="Aprovado",CP1068,0)</f>
        <v>0</v>
      </c>
      <c r="CR1068" s="1"/>
    </row>
    <row r="1069" spans="1:96" x14ac:dyDescent="0.35">
      <c r="A1069" s="8"/>
      <c r="B1069" s="9"/>
      <c r="C1069" s="9"/>
      <c r="D1069" s="9"/>
      <c r="E1069" s="7"/>
      <c r="F1069" s="6"/>
      <c r="CN1069" t="str">
        <f t="shared" si="49"/>
        <v/>
      </c>
      <c r="CO1069" s="1" t="str">
        <f t="shared" si="50"/>
        <v/>
      </c>
      <c r="CP1069" s="1">
        <f t="shared" si="51"/>
        <v>0</v>
      </c>
      <c r="CQ1069" s="1">
        <f>IF(Tabela1[[#This Row],[SITUAÇÃO]]="Aprovado",CP1069,0)</f>
        <v>0</v>
      </c>
      <c r="CR1069" s="1"/>
    </row>
    <row r="1070" spans="1:96" x14ac:dyDescent="0.35">
      <c r="A1070" s="8"/>
      <c r="B1070" s="9"/>
      <c r="C1070" s="9"/>
      <c r="D1070" s="9"/>
      <c r="E1070" s="7"/>
      <c r="F1070" s="6"/>
      <c r="CN1070" t="str">
        <f t="shared" si="49"/>
        <v/>
      </c>
      <c r="CO1070" s="1" t="str">
        <f t="shared" si="50"/>
        <v/>
      </c>
      <c r="CP1070" s="1">
        <f t="shared" si="51"/>
        <v>0</v>
      </c>
      <c r="CQ1070" s="1">
        <f>IF(Tabela1[[#This Row],[SITUAÇÃO]]="Aprovado",CP1070,0)</f>
        <v>0</v>
      </c>
      <c r="CR1070" s="1"/>
    </row>
    <row r="1071" spans="1:96" x14ac:dyDescent="0.35">
      <c r="A1071" s="8"/>
      <c r="B1071" s="9"/>
      <c r="C1071" s="9"/>
      <c r="D1071" s="9"/>
      <c r="E1071" s="7"/>
      <c r="F1071" s="6"/>
      <c r="CN1071" t="str">
        <f t="shared" si="49"/>
        <v/>
      </c>
      <c r="CO1071" s="1" t="str">
        <f t="shared" si="50"/>
        <v/>
      </c>
      <c r="CP1071" s="1">
        <f t="shared" si="51"/>
        <v>0</v>
      </c>
      <c r="CQ1071" s="1">
        <f>IF(Tabela1[[#This Row],[SITUAÇÃO]]="Aprovado",CP1071,0)</f>
        <v>0</v>
      </c>
      <c r="CR1071" s="1"/>
    </row>
    <row r="1072" spans="1:96" x14ac:dyDescent="0.35">
      <c r="A1072" s="8"/>
      <c r="B1072" s="9"/>
      <c r="C1072" s="9"/>
      <c r="D1072" s="9"/>
      <c r="E1072" s="7"/>
      <c r="F1072" s="6"/>
      <c r="CN1072" t="str">
        <f t="shared" si="49"/>
        <v/>
      </c>
      <c r="CO1072" s="1" t="str">
        <f t="shared" si="50"/>
        <v/>
      </c>
      <c r="CP1072" s="1">
        <f t="shared" si="51"/>
        <v>0</v>
      </c>
      <c r="CQ1072" s="1">
        <f>IF(Tabela1[[#This Row],[SITUAÇÃO]]="Aprovado",CP1072,0)</f>
        <v>0</v>
      </c>
      <c r="CR1072" s="1"/>
    </row>
    <row r="1073" spans="1:96" x14ac:dyDescent="0.35">
      <c r="A1073" s="8"/>
      <c r="B1073" s="9"/>
      <c r="C1073" s="9"/>
      <c r="D1073" s="9"/>
      <c r="E1073" s="7"/>
      <c r="F1073" s="6"/>
      <c r="CN1073" t="str">
        <f t="shared" si="49"/>
        <v/>
      </c>
      <c r="CO1073" s="1" t="str">
        <f t="shared" si="50"/>
        <v/>
      </c>
      <c r="CP1073" s="1">
        <f t="shared" si="51"/>
        <v>0</v>
      </c>
      <c r="CQ1073" s="1">
        <f>IF(Tabela1[[#This Row],[SITUAÇÃO]]="Aprovado",CP1073,0)</f>
        <v>0</v>
      </c>
      <c r="CR1073" s="1"/>
    </row>
    <row r="1074" spans="1:96" x14ac:dyDescent="0.35">
      <c r="A1074" s="8"/>
      <c r="B1074" s="9"/>
      <c r="C1074" s="9"/>
      <c r="D1074" s="9"/>
      <c r="E1074" s="7"/>
      <c r="F1074" s="6"/>
      <c r="CN1074" t="str">
        <f t="shared" si="49"/>
        <v/>
      </c>
      <c r="CO1074" s="1" t="str">
        <f t="shared" si="50"/>
        <v/>
      </c>
      <c r="CP1074" s="1">
        <f t="shared" si="51"/>
        <v>0</v>
      </c>
      <c r="CQ1074" s="1">
        <f>IF(Tabela1[[#This Row],[SITUAÇÃO]]="Aprovado",CP1074,0)</f>
        <v>0</v>
      </c>
      <c r="CR1074" s="1"/>
    </row>
    <row r="1075" spans="1:96" x14ac:dyDescent="0.35">
      <c r="A1075" s="8"/>
      <c r="B1075" s="9"/>
      <c r="C1075" s="9"/>
      <c r="D1075" s="9"/>
      <c r="E1075" s="7"/>
      <c r="F1075" s="6"/>
      <c r="CN1075" t="str">
        <f t="shared" si="49"/>
        <v/>
      </c>
      <c r="CO1075" s="1" t="str">
        <f t="shared" si="50"/>
        <v/>
      </c>
      <c r="CP1075" s="1">
        <f t="shared" si="51"/>
        <v>0</v>
      </c>
      <c r="CQ1075" s="1">
        <f>IF(Tabela1[[#This Row],[SITUAÇÃO]]="Aprovado",CP1075,0)</f>
        <v>0</v>
      </c>
      <c r="CR1075" s="1"/>
    </row>
    <row r="1076" spans="1:96" x14ac:dyDescent="0.35">
      <c r="A1076" s="8"/>
      <c r="B1076" s="9"/>
      <c r="C1076" s="9"/>
      <c r="D1076" s="9"/>
      <c r="E1076" s="7"/>
      <c r="F1076" s="6"/>
      <c r="CN1076" t="str">
        <f t="shared" si="49"/>
        <v/>
      </c>
      <c r="CO1076" s="1" t="str">
        <f t="shared" si="50"/>
        <v/>
      </c>
      <c r="CP1076" s="1">
        <f t="shared" si="51"/>
        <v>0</v>
      </c>
      <c r="CQ1076" s="1">
        <f>IF(Tabela1[[#This Row],[SITUAÇÃO]]="Aprovado",CP1076,0)</f>
        <v>0</v>
      </c>
      <c r="CR1076" s="1"/>
    </row>
    <row r="1077" spans="1:96" x14ac:dyDescent="0.35">
      <c r="A1077" s="8"/>
      <c r="B1077" s="9"/>
      <c r="C1077" s="9"/>
      <c r="D1077" s="9"/>
      <c r="E1077" s="7"/>
      <c r="F1077" s="6"/>
      <c r="CN1077" t="str">
        <f t="shared" si="49"/>
        <v/>
      </c>
      <c r="CO1077" s="1" t="str">
        <f t="shared" si="50"/>
        <v/>
      </c>
      <c r="CP1077" s="1">
        <f t="shared" si="51"/>
        <v>0</v>
      </c>
      <c r="CQ1077" s="1">
        <f>IF(Tabela1[[#This Row],[SITUAÇÃO]]="Aprovado",CP1077,0)</f>
        <v>0</v>
      </c>
      <c r="CR1077" s="1"/>
    </row>
    <row r="1078" spans="1:96" x14ac:dyDescent="0.35">
      <c r="A1078" s="8"/>
      <c r="B1078" s="9"/>
      <c r="C1078" s="9"/>
      <c r="D1078" s="9"/>
      <c r="E1078" s="7"/>
      <c r="F1078" s="6"/>
      <c r="CN1078" t="str">
        <f t="shared" si="49"/>
        <v/>
      </c>
      <c r="CO1078" s="1" t="str">
        <f t="shared" si="50"/>
        <v/>
      </c>
      <c r="CP1078" s="1">
        <f t="shared" si="51"/>
        <v>0</v>
      </c>
      <c r="CQ1078" s="1">
        <f>IF(Tabela1[[#This Row],[SITUAÇÃO]]="Aprovado",CP1078,0)</f>
        <v>0</v>
      </c>
      <c r="CR1078" s="1"/>
    </row>
    <row r="1079" spans="1:96" x14ac:dyDescent="0.35">
      <c r="A1079" s="8"/>
      <c r="B1079" s="9"/>
      <c r="C1079" s="9"/>
      <c r="D1079" s="9"/>
      <c r="E1079" s="7"/>
      <c r="F1079" s="6"/>
      <c r="CN1079" t="str">
        <f t="shared" si="49"/>
        <v/>
      </c>
      <c r="CO1079" s="1" t="str">
        <f t="shared" si="50"/>
        <v/>
      </c>
      <c r="CP1079" s="1">
        <f t="shared" si="51"/>
        <v>0</v>
      </c>
      <c r="CQ1079" s="1">
        <f>IF(Tabela1[[#This Row],[SITUAÇÃO]]="Aprovado",CP1079,0)</f>
        <v>0</v>
      </c>
      <c r="CR1079" s="1"/>
    </row>
    <row r="1080" spans="1:96" x14ac:dyDescent="0.35">
      <c r="A1080" s="8"/>
      <c r="B1080" s="9"/>
      <c r="C1080" s="9"/>
      <c r="D1080" s="9"/>
      <c r="E1080" s="7"/>
      <c r="F1080" s="6"/>
      <c r="CN1080" t="str">
        <f t="shared" si="49"/>
        <v/>
      </c>
      <c r="CO1080" s="1" t="str">
        <f t="shared" si="50"/>
        <v/>
      </c>
      <c r="CP1080" s="1">
        <f t="shared" si="51"/>
        <v>0</v>
      </c>
      <c r="CQ1080" s="1">
        <f>IF(Tabela1[[#This Row],[SITUAÇÃO]]="Aprovado",CP1080,0)</f>
        <v>0</v>
      </c>
      <c r="CR1080" s="1"/>
    </row>
    <row r="1081" spans="1:96" x14ac:dyDescent="0.35">
      <c r="A1081" s="8"/>
      <c r="B1081" s="9"/>
      <c r="C1081" s="9"/>
      <c r="D1081" s="9"/>
      <c r="E1081" s="7"/>
      <c r="F1081" s="6"/>
      <c r="CN1081" t="str">
        <f t="shared" si="49"/>
        <v/>
      </c>
      <c r="CO1081" s="1" t="str">
        <f t="shared" si="50"/>
        <v/>
      </c>
      <c r="CP1081" s="1">
        <f t="shared" si="51"/>
        <v>0</v>
      </c>
      <c r="CQ1081" s="1">
        <f>IF(Tabela1[[#This Row],[SITUAÇÃO]]="Aprovado",CP1081,0)</f>
        <v>0</v>
      </c>
      <c r="CR1081" s="1"/>
    </row>
    <row r="1082" spans="1:96" x14ac:dyDescent="0.35">
      <c r="A1082" s="8"/>
      <c r="B1082" s="9"/>
      <c r="C1082" s="9"/>
      <c r="D1082" s="9"/>
      <c r="E1082" s="7"/>
      <c r="F1082" s="6"/>
      <c r="CN1082" t="str">
        <f t="shared" ref="CN1082:CN1145" si="52">LEFT(A1082,7)</f>
        <v/>
      </c>
      <c r="CO1082" s="1" t="str">
        <f t="shared" ref="CO1082:CO1145" si="53">LEFT(CN1082,2)</f>
        <v/>
      </c>
      <c r="CP1082" s="1">
        <f t="shared" ref="CP1082:CP1145" si="54">IFERROR(C1082,0)</f>
        <v>0</v>
      </c>
      <c r="CQ1082" s="1">
        <f>IF(Tabela1[[#This Row],[SITUAÇÃO]]="Aprovado",CP1082,0)</f>
        <v>0</v>
      </c>
      <c r="CR1082" s="1"/>
    </row>
    <row r="1083" spans="1:96" x14ac:dyDescent="0.35">
      <c r="A1083" s="8"/>
      <c r="B1083" s="9"/>
      <c r="C1083" s="9"/>
      <c r="D1083" s="9"/>
      <c r="E1083" s="7"/>
      <c r="F1083" s="6"/>
      <c r="CN1083" t="str">
        <f t="shared" si="52"/>
        <v/>
      </c>
      <c r="CO1083" s="1" t="str">
        <f t="shared" si="53"/>
        <v/>
      </c>
      <c r="CP1083" s="1">
        <f t="shared" si="54"/>
        <v>0</v>
      </c>
      <c r="CQ1083" s="1">
        <f>IF(Tabela1[[#This Row],[SITUAÇÃO]]="Aprovado",CP1083,0)</f>
        <v>0</v>
      </c>
      <c r="CR1083" s="1"/>
    </row>
    <row r="1084" spans="1:96" x14ac:dyDescent="0.35">
      <c r="A1084" s="8"/>
      <c r="B1084" s="9"/>
      <c r="C1084" s="9"/>
      <c r="D1084" s="9"/>
      <c r="E1084" s="7"/>
      <c r="F1084" s="6"/>
      <c r="CN1084" t="str">
        <f t="shared" si="52"/>
        <v/>
      </c>
      <c r="CO1084" s="1" t="str">
        <f t="shared" si="53"/>
        <v/>
      </c>
      <c r="CP1084" s="1">
        <f t="shared" si="54"/>
        <v>0</v>
      </c>
      <c r="CQ1084" s="1">
        <f>IF(Tabela1[[#This Row],[SITUAÇÃO]]="Aprovado",CP1084,0)</f>
        <v>0</v>
      </c>
      <c r="CR1084" s="1"/>
    </row>
    <row r="1085" spans="1:96" x14ac:dyDescent="0.35">
      <c r="A1085" s="8"/>
      <c r="B1085" s="9"/>
      <c r="C1085" s="9"/>
      <c r="D1085" s="9"/>
      <c r="E1085" s="7"/>
      <c r="F1085" s="6"/>
      <c r="CN1085" t="str">
        <f t="shared" si="52"/>
        <v/>
      </c>
      <c r="CO1085" s="1" t="str">
        <f t="shared" si="53"/>
        <v/>
      </c>
      <c r="CP1085" s="1">
        <f t="shared" si="54"/>
        <v>0</v>
      </c>
      <c r="CQ1085" s="1">
        <f>IF(Tabela1[[#This Row],[SITUAÇÃO]]="Aprovado",CP1085,0)</f>
        <v>0</v>
      </c>
      <c r="CR1085" s="1"/>
    </row>
    <row r="1086" spans="1:96" x14ac:dyDescent="0.35">
      <c r="A1086" s="8"/>
      <c r="B1086" s="9"/>
      <c r="C1086" s="9"/>
      <c r="D1086" s="9"/>
      <c r="E1086" s="7"/>
      <c r="F1086" s="6"/>
      <c r="CN1086" t="str">
        <f t="shared" si="52"/>
        <v/>
      </c>
      <c r="CO1086" s="1" t="str">
        <f t="shared" si="53"/>
        <v/>
      </c>
      <c r="CP1086" s="1">
        <f t="shared" si="54"/>
        <v>0</v>
      </c>
      <c r="CQ1086" s="1">
        <f>IF(Tabela1[[#This Row],[SITUAÇÃO]]="Aprovado",CP1086,0)</f>
        <v>0</v>
      </c>
      <c r="CR1086" s="1"/>
    </row>
    <row r="1087" spans="1:96" x14ac:dyDescent="0.35">
      <c r="A1087" s="8"/>
      <c r="B1087" s="9"/>
      <c r="C1087" s="9"/>
      <c r="D1087" s="9"/>
      <c r="E1087" s="7"/>
      <c r="F1087" s="6"/>
      <c r="CN1087" t="str">
        <f t="shared" si="52"/>
        <v/>
      </c>
      <c r="CO1087" s="1" t="str">
        <f t="shared" si="53"/>
        <v/>
      </c>
      <c r="CP1087" s="1">
        <f t="shared" si="54"/>
        <v>0</v>
      </c>
      <c r="CQ1087" s="1">
        <f>IF(Tabela1[[#This Row],[SITUAÇÃO]]="Aprovado",CP1087,0)</f>
        <v>0</v>
      </c>
      <c r="CR1087" s="1"/>
    </row>
    <row r="1088" spans="1:96" x14ac:dyDescent="0.35">
      <c r="A1088" s="8"/>
      <c r="B1088" s="9"/>
      <c r="C1088" s="9"/>
      <c r="D1088" s="9"/>
      <c r="E1088" s="7"/>
      <c r="F1088" s="6"/>
      <c r="CN1088" t="str">
        <f t="shared" si="52"/>
        <v/>
      </c>
      <c r="CO1088" s="1" t="str">
        <f t="shared" si="53"/>
        <v/>
      </c>
      <c r="CP1088" s="1">
        <f t="shared" si="54"/>
        <v>0</v>
      </c>
      <c r="CQ1088" s="1">
        <f>IF(Tabela1[[#This Row],[SITUAÇÃO]]="Aprovado",CP1088,0)</f>
        <v>0</v>
      </c>
      <c r="CR1088" s="1"/>
    </row>
    <row r="1089" spans="1:96" x14ac:dyDescent="0.35">
      <c r="A1089" s="8"/>
      <c r="B1089" s="9"/>
      <c r="C1089" s="9"/>
      <c r="D1089" s="9"/>
      <c r="E1089" s="7"/>
      <c r="F1089" s="6"/>
      <c r="CN1089" t="str">
        <f t="shared" si="52"/>
        <v/>
      </c>
      <c r="CO1089" s="1" t="str">
        <f t="shared" si="53"/>
        <v/>
      </c>
      <c r="CP1089" s="1">
        <f t="shared" si="54"/>
        <v>0</v>
      </c>
      <c r="CQ1089" s="1">
        <f>IF(Tabela1[[#This Row],[SITUAÇÃO]]="Aprovado",CP1089,0)</f>
        <v>0</v>
      </c>
      <c r="CR1089" s="1"/>
    </row>
    <row r="1090" spans="1:96" x14ac:dyDescent="0.35">
      <c r="A1090" s="8"/>
      <c r="B1090" s="9"/>
      <c r="C1090" s="9"/>
      <c r="D1090" s="9"/>
      <c r="E1090" s="7"/>
      <c r="F1090" s="6"/>
      <c r="CN1090" t="str">
        <f t="shared" si="52"/>
        <v/>
      </c>
      <c r="CO1090" s="1" t="str">
        <f t="shared" si="53"/>
        <v/>
      </c>
      <c r="CP1090" s="1">
        <f t="shared" si="54"/>
        <v>0</v>
      </c>
      <c r="CQ1090" s="1">
        <f>IF(Tabela1[[#This Row],[SITUAÇÃO]]="Aprovado",CP1090,0)</f>
        <v>0</v>
      </c>
      <c r="CR1090" s="1"/>
    </row>
    <row r="1091" spans="1:96" x14ac:dyDescent="0.35">
      <c r="A1091" s="8"/>
      <c r="B1091" s="9"/>
      <c r="C1091" s="9"/>
      <c r="D1091" s="9"/>
      <c r="E1091" s="7"/>
      <c r="F1091" s="6"/>
      <c r="CN1091" t="str">
        <f t="shared" si="52"/>
        <v/>
      </c>
      <c r="CO1091" s="1" t="str">
        <f t="shared" si="53"/>
        <v/>
      </c>
      <c r="CP1091" s="1">
        <f t="shared" si="54"/>
        <v>0</v>
      </c>
      <c r="CQ1091" s="1">
        <f>IF(Tabela1[[#This Row],[SITUAÇÃO]]="Aprovado",CP1091,0)</f>
        <v>0</v>
      </c>
      <c r="CR1091" s="1"/>
    </row>
    <row r="1092" spans="1:96" x14ac:dyDescent="0.35">
      <c r="A1092" s="8"/>
      <c r="B1092" s="9"/>
      <c r="C1092" s="9"/>
      <c r="D1092" s="9"/>
      <c r="E1092" s="7"/>
      <c r="F1092" s="6"/>
      <c r="CN1092" t="str">
        <f t="shared" si="52"/>
        <v/>
      </c>
      <c r="CO1092" s="1" t="str">
        <f t="shared" si="53"/>
        <v/>
      </c>
      <c r="CP1092" s="1">
        <f t="shared" si="54"/>
        <v>0</v>
      </c>
      <c r="CQ1092" s="1">
        <f>IF(Tabela1[[#This Row],[SITUAÇÃO]]="Aprovado",CP1092,0)</f>
        <v>0</v>
      </c>
      <c r="CR1092" s="1"/>
    </row>
    <row r="1093" spans="1:96" x14ac:dyDescent="0.35">
      <c r="A1093" s="8"/>
      <c r="B1093" s="9"/>
      <c r="C1093" s="9"/>
      <c r="D1093" s="9"/>
      <c r="E1093" s="7"/>
      <c r="F1093" s="6"/>
      <c r="CN1093" t="str">
        <f t="shared" si="52"/>
        <v/>
      </c>
      <c r="CO1093" s="1" t="str">
        <f t="shared" si="53"/>
        <v/>
      </c>
      <c r="CP1093" s="1">
        <f t="shared" si="54"/>
        <v>0</v>
      </c>
      <c r="CQ1093" s="1">
        <f>IF(Tabela1[[#This Row],[SITUAÇÃO]]="Aprovado",CP1093,0)</f>
        <v>0</v>
      </c>
      <c r="CR1093" s="1"/>
    </row>
    <row r="1094" spans="1:96" x14ac:dyDescent="0.35">
      <c r="A1094" s="8"/>
      <c r="B1094" s="9"/>
      <c r="C1094" s="9"/>
      <c r="D1094" s="9"/>
      <c r="E1094" s="7"/>
      <c r="F1094" s="6"/>
      <c r="CN1094" t="str">
        <f t="shared" si="52"/>
        <v/>
      </c>
      <c r="CO1094" s="1" t="str">
        <f t="shared" si="53"/>
        <v/>
      </c>
      <c r="CP1094" s="1">
        <f t="shared" si="54"/>
        <v>0</v>
      </c>
      <c r="CQ1094" s="1">
        <f>IF(Tabela1[[#This Row],[SITUAÇÃO]]="Aprovado",CP1094,0)</f>
        <v>0</v>
      </c>
      <c r="CR1094" s="1"/>
    </row>
    <row r="1095" spans="1:96" x14ac:dyDescent="0.35">
      <c r="A1095" s="8"/>
      <c r="B1095" s="9"/>
      <c r="C1095" s="9"/>
      <c r="D1095" s="9"/>
      <c r="E1095" s="7"/>
      <c r="F1095" s="6"/>
      <c r="CN1095" t="str">
        <f t="shared" si="52"/>
        <v/>
      </c>
      <c r="CO1095" s="1" t="str">
        <f t="shared" si="53"/>
        <v/>
      </c>
      <c r="CP1095" s="1">
        <f t="shared" si="54"/>
        <v>0</v>
      </c>
      <c r="CQ1095" s="1">
        <f>IF(Tabela1[[#This Row],[SITUAÇÃO]]="Aprovado",CP1095,0)</f>
        <v>0</v>
      </c>
      <c r="CR1095" s="1"/>
    </row>
    <row r="1096" spans="1:96" x14ac:dyDescent="0.35">
      <c r="A1096" s="8"/>
      <c r="B1096" s="9"/>
      <c r="C1096" s="9"/>
      <c r="D1096" s="9"/>
      <c r="E1096" s="7"/>
      <c r="F1096" s="6"/>
      <c r="CN1096" t="str">
        <f t="shared" si="52"/>
        <v/>
      </c>
      <c r="CO1096" s="1" t="str">
        <f t="shared" si="53"/>
        <v/>
      </c>
      <c r="CP1096" s="1">
        <f t="shared" si="54"/>
        <v>0</v>
      </c>
      <c r="CQ1096" s="1">
        <f>IF(Tabela1[[#This Row],[SITUAÇÃO]]="Aprovado",CP1096,0)</f>
        <v>0</v>
      </c>
      <c r="CR1096" s="1"/>
    </row>
    <row r="1097" spans="1:96" x14ac:dyDescent="0.35">
      <c r="A1097" s="8"/>
      <c r="B1097" s="9"/>
      <c r="C1097" s="9"/>
      <c r="D1097" s="9"/>
      <c r="E1097" s="7"/>
      <c r="F1097" s="6"/>
      <c r="CN1097" t="str">
        <f t="shared" si="52"/>
        <v/>
      </c>
      <c r="CO1097" s="1" t="str">
        <f t="shared" si="53"/>
        <v/>
      </c>
      <c r="CP1097" s="1">
        <f t="shared" si="54"/>
        <v>0</v>
      </c>
      <c r="CQ1097" s="1">
        <f>IF(Tabela1[[#This Row],[SITUAÇÃO]]="Aprovado",CP1097,0)</f>
        <v>0</v>
      </c>
      <c r="CR1097" s="1"/>
    </row>
    <row r="1098" spans="1:96" x14ac:dyDescent="0.35">
      <c r="A1098" s="8"/>
      <c r="B1098" s="9"/>
      <c r="C1098" s="9"/>
      <c r="D1098" s="9"/>
      <c r="E1098" s="7"/>
      <c r="F1098" s="6"/>
      <c r="CN1098" t="str">
        <f t="shared" si="52"/>
        <v/>
      </c>
      <c r="CO1098" s="1" t="str">
        <f t="shared" si="53"/>
        <v/>
      </c>
      <c r="CP1098" s="1">
        <f t="shared" si="54"/>
        <v>0</v>
      </c>
      <c r="CQ1098" s="1">
        <f>IF(Tabela1[[#This Row],[SITUAÇÃO]]="Aprovado",CP1098,0)</f>
        <v>0</v>
      </c>
      <c r="CR1098" s="1"/>
    </row>
    <row r="1099" spans="1:96" x14ac:dyDescent="0.35">
      <c r="A1099" s="8"/>
      <c r="B1099" s="9"/>
      <c r="C1099" s="9"/>
      <c r="D1099" s="9"/>
      <c r="E1099" s="7"/>
      <c r="F1099" s="6"/>
      <c r="CN1099" t="str">
        <f t="shared" si="52"/>
        <v/>
      </c>
      <c r="CO1099" s="1" t="str">
        <f t="shared" si="53"/>
        <v/>
      </c>
      <c r="CP1099" s="1">
        <f t="shared" si="54"/>
        <v>0</v>
      </c>
      <c r="CQ1099" s="1">
        <f>IF(Tabela1[[#This Row],[SITUAÇÃO]]="Aprovado",CP1099,0)</f>
        <v>0</v>
      </c>
      <c r="CR1099" s="1"/>
    </row>
    <row r="1100" spans="1:96" x14ac:dyDescent="0.35">
      <c r="A1100" s="8"/>
      <c r="B1100" s="9"/>
      <c r="C1100" s="9"/>
      <c r="D1100" s="9"/>
      <c r="E1100" s="7"/>
      <c r="F1100" s="6"/>
      <c r="CN1100" t="str">
        <f t="shared" si="52"/>
        <v/>
      </c>
      <c r="CO1100" s="1" t="str">
        <f t="shared" si="53"/>
        <v/>
      </c>
      <c r="CP1100" s="1">
        <f t="shared" si="54"/>
        <v>0</v>
      </c>
      <c r="CQ1100" s="1">
        <f>IF(Tabela1[[#This Row],[SITUAÇÃO]]="Aprovado",CP1100,0)</f>
        <v>0</v>
      </c>
      <c r="CR1100" s="1"/>
    </row>
    <row r="1101" spans="1:96" x14ac:dyDescent="0.35">
      <c r="A1101" s="8"/>
      <c r="B1101" s="9"/>
      <c r="C1101" s="9"/>
      <c r="D1101" s="9"/>
      <c r="E1101" s="7"/>
      <c r="F1101" s="6"/>
      <c r="CN1101" t="str">
        <f t="shared" si="52"/>
        <v/>
      </c>
      <c r="CO1101" s="1" t="str">
        <f t="shared" si="53"/>
        <v/>
      </c>
      <c r="CP1101" s="1">
        <f t="shared" si="54"/>
        <v>0</v>
      </c>
      <c r="CQ1101" s="1">
        <f>IF(Tabela1[[#This Row],[SITUAÇÃO]]="Aprovado",CP1101,0)</f>
        <v>0</v>
      </c>
      <c r="CR1101" s="1"/>
    </row>
    <row r="1102" spans="1:96" x14ac:dyDescent="0.35">
      <c r="A1102" s="8"/>
      <c r="B1102" s="9"/>
      <c r="C1102" s="9"/>
      <c r="D1102" s="9"/>
      <c r="E1102" s="7"/>
      <c r="F1102" s="6"/>
      <c r="CN1102" t="str">
        <f t="shared" si="52"/>
        <v/>
      </c>
      <c r="CO1102" s="1" t="str">
        <f t="shared" si="53"/>
        <v/>
      </c>
      <c r="CP1102" s="1">
        <f t="shared" si="54"/>
        <v>0</v>
      </c>
      <c r="CQ1102" s="1">
        <f>IF(Tabela1[[#This Row],[SITUAÇÃO]]="Aprovado",CP1102,0)</f>
        <v>0</v>
      </c>
      <c r="CR1102" s="1"/>
    </row>
    <row r="1103" spans="1:96" x14ac:dyDescent="0.35">
      <c r="A1103" s="8"/>
      <c r="B1103" s="9"/>
      <c r="C1103" s="9"/>
      <c r="D1103" s="9"/>
      <c r="E1103" s="7"/>
      <c r="F1103" s="6"/>
      <c r="CN1103" t="str">
        <f t="shared" si="52"/>
        <v/>
      </c>
      <c r="CO1103" s="1" t="str">
        <f t="shared" si="53"/>
        <v/>
      </c>
      <c r="CP1103" s="1">
        <f t="shared" si="54"/>
        <v>0</v>
      </c>
      <c r="CQ1103" s="1">
        <f>IF(Tabela1[[#This Row],[SITUAÇÃO]]="Aprovado",CP1103,0)</f>
        <v>0</v>
      </c>
      <c r="CR1103" s="1"/>
    </row>
    <row r="1104" spans="1:96" x14ac:dyDescent="0.35">
      <c r="A1104" s="8"/>
      <c r="B1104" s="9"/>
      <c r="C1104" s="9"/>
      <c r="D1104" s="9"/>
      <c r="E1104" s="7"/>
      <c r="F1104" s="6"/>
      <c r="CN1104" t="str">
        <f t="shared" si="52"/>
        <v/>
      </c>
      <c r="CO1104" s="1" t="str">
        <f t="shared" si="53"/>
        <v/>
      </c>
      <c r="CP1104" s="1">
        <f t="shared" si="54"/>
        <v>0</v>
      </c>
      <c r="CQ1104" s="1">
        <f>IF(Tabela1[[#This Row],[SITUAÇÃO]]="Aprovado",CP1104,0)</f>
        <v>0</v>
      </c>
      <c r="CR1104" s="1"/>
    </row>
    <row r="1105" spans="1:96" x14ac:dyDescent="0.35">
      <c r="A1105" s="8"/>
      <c r="B1105" s="9"/>
      <c r="C1105" s="9"/>
      <c r="D1105" s="9"/>
      <c r="E1105" s="7"/>
      <c r="F1105" s="6"/>
      <c r="CN1105" t="str">
        <f t="shared" si="52"/>
        <v/>
      </c>
      <c r="CO1105" s="1" t="str">
        <f t="shared" si="53"/>
        <v/>
      </c>
      <c r="CP1105" s="1">
        <f t="shared" si="54"/>
        <v>0</v>
      </c>
      <c r="CQ1105" s="1">
        <f>IF(Tabela1[[#This Row],[SITUAÇÃO]]="Aprovado",CP1105,0)</f>
        <v>0</v>
      </c>
      <c r="CR1105" s="1"/>
    </row>
    <row r="1106" spans="1:96" x14ac:dyDescent="0.35">
      <c r="A1106" s="8"/>
      <c r="B1106" s="9"/>
      <c r="C1106" s="9"/>
      <c r="D1106" s="9"/>
      <c r="E1106" s="7"/>
      <c r="F1106" s="6"/>
      <c r="CN1106" t="str">
        <f t="shared" si="52"/>
        <v/>
      </c>
      <c r="CO1106" s="1" t="str">
        <f t="shared" si="53"/>
        <v/>
      </c>
      <c r="CP1106" s="1">
        <f t="shared" si="54"/>
        <v>0</v>
      </c>
      <c r="CQ1106" s="1">
        <f>IF(Tabela1[[#This Row],[SITUAÇÃO]]="Aprovado",CP1106,0)</f>
        <v>0</v>
      </c>
      <c r="CR1106" s="1"/>
    </row>
    <row r="1107" spans="1:96" x14ac:dyDescent="0.35">
      <c r="A1107" s="8"/>
      <c r="B1107" s="9"/>
      <c r="C1107" s="9"/>
      <c r="D1107" s="9"/>
      <c r="E1107" s="7"/>
      <c r="F1107" s="6"/>
      <c r="CN1107" t="str">
        <f t="shared" si="52"/>
        <v/>
      </c>
      <c r="CO1107" s="1" t="str">
        <f t="shared" si="53"/>
        <v/>
      </c>
      <c r="CP1107" s="1">
        <f t="shared" si="54"/>
        <v>0</v>
      </c>
      <c r="CQ1107" s="1">
        <f>IF(Tabela1[[#This Row],[SITUAÇÃO]]="Aprovado",CP1107,0)</f>
        <v>0</v>
      </c>
      <c r="CR1107" s="1"/>
    </row>
    <row r="1108" spans="1:96" x14ac:dyDescent="0.35">
      <c r="A1108" s="8"/>
      <c r="B1108" s="9"/>
      <c r="C1108" s="9"/>
      <c r="D1108" s="9"/>
      <c r="E1108" s="7"/>
      <c r="F1108" s="6"/>
      <c r="CN1108" t="str">
        <f t="shared" si="52"/>
        <v/>
      </c>
      <c r="CO1108" s="1" t="str">
        <f t="shared" si="53"/>
        <v/>
      </c>
      <c r="CP1108" s="1">
        <f t="shared" si="54"/>
        <v>0</v>
      </c>
      <c r="CQ1108" s="1">
        <f>IF(Tabela1[[#This Row],[SITUAÇÃO]]="Aprovado",CP1108,0)</f>
        <v>0</v>
      </c>
      <c r="CR1108" s="1"/>
    </row>
    <row r="1109" spans="1:96" x14ac:dyDescent="0.35">
      <c r="A1109" s="8"/>
      <c r="B1109" s="9"/>
      <c r="C1109" s="9"/>
      <c r="D1109" s="9"/>
      <c r="E1109" s="7"/>
      <c r="F1109" s="6"/>
      <c r="CN1109" t="str">
        <f t="shared" si="52"/>
        <v/>
      </c>
      <c r="CO1109" s="1" t="str">
        <f t="shared" si="53"/>
        <v/>
      </c>
      <c r="CP1109" s="1">
        <f t="shared" si="54"/>
        <v>0</v>
      </c>
      <c r="CQ1109" s="1">
        <f>IF(Tabela1[[#This Row],[SITUAÇÃO]]="Aprovado",CP1109,0)</f>
        <v>0</v>
      </c>
      <c r="CR1109" s="1"/>
    </row>
    <row r="1110" spans="1:96" x14ac:dyDescent="0.35">
      <c r="A1110" s="8"/>
      <c r="B1110" s="9"/>
      <c r="C1110" s="9"/>
      <c r="D1110" s="9"/>
      <c r="E1110" s="7"/>
      <c r="F1110" s="6"/>
      <c r="CN1110" t="str">
        <f t="shared" si="52"/>
        <v/>
      </c>
      <c r="CO1110" s="1" t="str">
        <f t="shared" si="53"/>
        <v/>
      </c>
      <c r="CP1110" s="1">
        <f t="shared" si="54"/>
        <v>0</v>
      </c>
      <c r="CQ1110" s="1">
        <f>IF(Tabela1[[#This Row],[SITUAÇÃO]]="Aprovado",CP1110,0)</f>
        <v>0</v>
      </c>
      <c r="CR1110" s="1"/>
    </row>
    <row r="1111" spans="1:96" x14ac:dyDescent="0.35">
      <c r="A1111" s="8"/>
      <c r="B1111" s="9"/>
      <c r="C1111" s="9"/>
      <c r="D1111" s="9"/>
      <c r="E1111" s="7"/>
      <c r="F1111" s="6"/>
      <c r="CN1111" t="str">
        <f t="shared" si="52"/>
        <v/>
      </c>
      <c r="CO1111" s="1" t="str">
        <f t="shared" si="53"/>
        <v/>
      </c>
      <c r="CP1111" s="1">
        <f t="shared" si="54"/>
        <v>0</v>
      </c>
      <c r="CQ1111" s="1">
        <f>IF(Tabela1[[#This Row],[SITUAÇÃO]]="Aprovado",CP1111,0)</f>
        <v>0</v>
      </c>
      <c r="CR1111" s="1"/>
    </row>
    <row r="1112" spans="1:96" x14ac:dyDescent="0.35">
      <c r="A1112" s="8"/>
      <c r="B1112" s="9"/>
      <c r="C1112" s="9"/>
      <c r="D1112" s="9"/>
      <c r="E1112" s="7"/>
      <c r="F1112" s="6"/>
      <c r="CN1112" t="str">
        <f t="shared" si="52"/>
        <v/>
      </c>
      <c r="CO1112" s="1" t="str">
        <f t="shared" si="53"/>
        <v/>
      </c>
      <c r="CP1112" s="1">
        <f t="shared" si="54"/>
        <v>0</v>
      </c>
      <c r="CQ1112" s="1">
        <f>IF(Tabela1[[#This Row],[SITUAÇÃO]]="Aprovado",CP1112,0)</f>
        <v>0</v>
      </c>
      <c r="CR1112" s="1"/>
    </row>
    <row r="1113" spans="1:96" x14ac:dyDescent="0.35">
      <c r="A1113" s="8"/>
      <c r="B1113" s="9"/>
      <c r="C1113" s="9"/>
      <c r="D1113" s="9"/>
      <c r="E1113" s="7"/>
      <c r="F1113" s="6"/>
      <c r="CN1113" t="str">
        <f t="shared" si="52"/>
        <v/>
      </c>
      <c r="CO1113" s="1" t="str">
        <f t="shared" si="53"/>
        <v/>
      </c>
      <c r="CP1113" s="1">
        <f t="shared" si="54"/>
        <v>0</v>
      </c>
      <c r="CQ1113" s="1">
        <f>IF(Tabela1[[#This Row],[SITUAÇÃO]]="Aprovado",CP1113,0)</f>
        <v>0</v>
      </c>
      <c r="CR1113" s="1"/>
    </row>
    <row r="1114" spans="1:96" x14ac:dyDescent="0.35">
      <c r="A1114" s="8"/>
      <c r="B1114" s="9"/>
      <c r="C1114" s="9"/>
      <c r="D1114" s="9"/>
      <c r="E1114" s="7"/>
      <c r="F1114" s="6"/>
      <c r="CN1114" t="str">
        <f t="shared" si="52"/>
        <v/>
      </c>
      <c r="CO1114" s="1" t="str">
        <f t="shared" si="53"/>
        <v/>
      </c>
      <c r="CP1114" s="1">
        <f t="shared" si="54"/>
        <v>0</v>
      </c>
      <c r="CQ1114" s="1">
        <f>IF(Tabela1[[#This Row],[SITUAÇÃO]]="Aprovado",CP1114,0)</f>
        <v>0</v>
      </c>
      <c r="CR1114" s="1"/>
    </row>
    <row r="1115" spans="1:96" x14ac:dyDescent="0.35">
      <c r="A1115" s="8"/>
      <c r="B1115" s="9"/>
      <c r="C1115" s="9"/>
      <c r="D1115" s="9"/>
      <c r="E1115" s="7"/>
      <c r="F1115" s="6"/>
      <c r="CN1115" t="str">
        <f t="shared" si="52"/>
        <v/>
      </c>
      <c r="CO1115" s="1" t="str">
        <f t="shared" si="53"/>
        <v/>
      </c>
      <c r="CP1115" s="1">
        <f t="shared" si="54"/>
        <v>0</v>
      </c>
      <c r="CQ1115" s="1">
        <f>IF(Tabela1[[#This Row],[SITUAÇÃO]]="Aprovado",CP1115,0)</f>
        <v>0</v>
      </c>
      <c r="CR1115" s="1"/>
    </row>
    <row r="1116" spans="1:96" x14ac:dyDescent="0.35">
      <c r="A1116" s="8"/>
      <c r="B1116" s="9"/>
      <c r="C1116" s="9"/>
      <c r="D1116" s="9"/>
      <c r="E1116" s="7"/>
      <c r="F1116" s="6"/>
      <c r="CN1116" t="str">
        <f t="shared" si="52"/>
        <v/>
      </c>
      <c r="CO1116" s="1" t="str">
        <f t="shared" si="53"/>
        <v/>
      </c>
      <c r="CP1116" s="1">
        <f t="shared" si="54"/>
        <v>0</v>
      </c>
      <c r="CQ1116" s="1">
        <f>IF(Tabela1[[#This Row],[SITUAÇÃO]]="Aprovado",CP1116,0)</f>
        <v>0</v>
      </c>
      <c r="CR1116" s="1"/>
    </row>
    <row r="1117" spans="1:96" x14ac:dyDescent="0.35">
      <c r="A1117" s="8"/>
      <c r="B1117" s="9"/>
      <c r="C1117" s="9"/>
      <c r="D1117" s="9"/>
      <c r="E1117" s="7"/>
      <c r="F1117" s="6"/>
      <c r="CN1117" t="str">
        <f t="shared" si="52"/>
        <v/>
      </c>
      <c r="CO1117" s="1" t="str">
        <f t="shared" si="53"/>
        <v/>
      </c>
      <c r="CP1117" s="1">
        <f t="shared" si="54"/>
        <v>0</v>
      </c>
      <c r="CQ1117" s="1">
        <f>IF(Tabela1[[#This Row],[SITUAÇÃO]]="Aprovado",CP1117,0)</f>
        <v>0</v>
      </c>
      <c r="CR1117" s="1"/>
    </row>
    <row r="1118" spans="1:96" x14ac:dyDescent="0.35">
      <c r="A1118" s="8"/>
      <c r="B1118" s="9"/>
      <c r="C1118" s="9"/>
      <c r="D1118" s="9"/>
      <c r="E1118" s="7"/>
      <c r="F1118" s="6"/>
      <c r="CN1118" t="str">
        <f t="shared" si="52"/>
        <v/>
      </c>
      <c r="CO1118" s="1" t="str">
        <f t="shared" si="53"/>
        <v/>
      </c>
      <c r="CP1118" s="1">
        <f t="shared" si="54"/>
        <v>0</v>
      </c>
      <c r="CQ1118" s="1">
        <f>IF(Tabela1[[#This Row],[SITUAÇÃO]]="Aprovado",CP1118,0)</f>
        <v>0</v>
      </c>
      <c r="CR1118" s="1"/>
    </row>
    <row r="1119" spans="1:96" x14ac:dyDescent="0.35">
      <c r="A1119" s="8"/>
      <c r="B1119" s="9"/>
      <c r="C1119" s="9"/>
      <c r="D1119" s="9"/>
      <c r="E1119" s="7"/>
      <c r="F1119" s="6"/>
      <c r="CN1119" t="str">
        <f t="shared" si="52"/>
        <v/>
      </c>
      <c r="CO1119" s="1" t="str">
        <f t="shared" si="53"/>
        <v/>
      </c>
      <c r="CP1119" s="1">
        <f t="shared" si="54"/>
        <v>0</v>
      </c>
      <c r="CQ1119" s="1">
        <f>IF(Tabela1[[#This Row],[SITUAÇÃO]]="Aprovado",CP1119,0)</f>
        <v>0</v>
      </c>
      <c r="CR1119" s="1"/>
    </row>
    <row r="1120" spans="1:96" x14ac:dyDescent="0.35">
      <c r="A1120" s="8"/>
      <c r="B1120" s="9"/>
      <c r="C1120" s="9"/>
      <c r="D1120" s="9"/>
      <c r="E1120" s="7"/>
      <c r="F1120" s="6"/>
      <c r="CN1120" t="str">
        <f t="shared" si="52"/>
        <v/>
      </c>
      <c r="CO1120" s="1" t="str">
        <f t="shared" si="53"/>
        <v/>
      </c>
      <c r="CP1120" s="1">
        <f t="shared" si="54"/>
        <v>0</v>
      </c>
      <c r="CQ1120" s="1">
        <f>IF(Tabela1[[#This Row],[SITUAÇÃO]]="Aprovado",CP1120,0)</f>
        <v>0</v>
      </c>
      <c r="CR1120" s="1"/>
    </row>
    <row r="1121" spans="1:96" x14ac:dyDescent="0.35">
      <c r="A1121" s="8"/>
      <c r="B1121" s="9"/>
      <c r="C1121" s="9"/>
      <c r="D1121" s="9"/>
      <c r="E1121" s="7"/>
      <c r="F1121" s="6"/>
      <c r="CN1121" t="str">
        <f t="shared" si="52"/>
        <v/>
      </c>
      <c r="CO1121" s="1" t="str">
        <f t="shared" si="53"/>
        <v/>
      </c>
      <c r="CP1121" s="1">
        <f t="shared" si="54"/>
        <v>0</v>
      </c>
      <c r="CQ1121" s="1">
        <f>IF(Tabela1[[#This Row],[SITUAÇÃO]]="Aprovado",CP1121,0)</f>
        <v>0</v>
      </c>
      <c r="CR1121" s="1"/>
    </row>
    <row r="1122" spans="1:96" x14ac:dyDescent="0.35">
      <c r="A1122" s="8"/>
      <c r="B1122" s="9"/>
      <c r="C1122" s="9"/>
      <c r="D1122" s="9"/>
      <c r="E1122" s="7"/>
      <c r="F1122" s="6"/>
      <c r="CN1122" t="str">
        <f t="shared" si="52"/>
        <v/>
      </c>
      <c r="CO1122" s="1" t="str">
        <f t="shared" si="53"/>
        <v/>
      </c>
      <c r="CP1122" s="1">
        <f t="shared" si="54"/>
        <v>0</v>
      </c>
      <c r="CQ1122" s="1">
        <f>IF(Tabela1[[#This Row],[SITUAÇÃO]]="Aprovado",CP1122,0)</f>
        <v>0</v>
      </c>
      <c r="CR1122" s="1"/>
    </row>
    <row r="1123" spans="1:96" x14ac:dyDescent="0.35">
      <c r="A1123" s="8"/>
      <c r="B1123" s="9"/>
      <c r="C1123" s="9"/>
      <c r="D1123" s="9"/>
      <c r="E1123" s="7"/>
      <c r="F1123" s="6"/>
      <c r="CN1123" t="str">
        <f t="shared" si="52"/>
        <v/>
      </c>
      <c r="CO1123" s="1" t="str">
        <f t="shared" si="53"/>
        <v/>
      </c>
      <c r="CP1123" s="1">
        <f t="shared" si="54"/>
        <v>0</v>
      </c>
      <c r="CQ1123" s="1">
        <f>IF(Tabela1[[#This Row],[SITUAÇÃO]]="Aprovado",CP1123,0)</f>
        <v>0</v>
      </c>
      <c r="CR1123" s="1"/>
    </row>
    <row r="1124" spans="1:96" x14ac:dyDescent="0.35">
      <c r="A1124" s="8"/>
      <c r="B1124" s="9"/>
      <c r="C1124" s="9"/>
      <c r="D1124" s="9"/>
      <c r="E1124" s="7"/>
      <c r="F1124" s="6"/>
      <c r="CN1124" t="str">
        <f t="shared" si="52"/>
        <v/>
      </c>
      <c r="CO1124" s="1" t="str">
        <f t="shared" si="53"/>
        <v/>
      </c>
      <c r="CP1124" s="1">
        <f t="shared" si="54"/>
        <v>0</v>
      </c>
      <c r="CQ1124" s="1">
        <f>IF(Tabela1[[#This Row],[SITUAÇÃO]]="Aprovado",CP1124,0)</f>
        <v>0</v>
      </c>
      <c r="CR1124" s="1"/>
    </row>
    <row r="1125" spans="1:96" x14ac:dyDescent="0.35">
      <c r="A1125" s="8"/>
      <c r="B1125" s="9"/>
      <c r="C1125" s="9"/>
      <c r="D1125" s="9"/>
      <c r="E1125" s="7"/>
      <c r="F1125" s="6"/>
      <c r="CN1125" t="str">
        <f t="shared" si="52"/>
        <v/>
      </c>
      <c r="CO1125" s="1" t="str">
        <f t="shared" si="53"/>
        <v/>
      </c>
      <c r="CP1125" s="1">
        <f t="shared" si="54"/>
        <v>0</v>
      </c>
      <c r="CQ1125" s="1">
        <f>IF(Tabela1[[#This Row],[SITUAÇÃO]]="Aprovado",CP1125,0)</f>
        <v>0</v>
      </c>
      <c r="CR1125" s="1"/>
    </row>
    <row r="1126" spans="1:96" x14ac:dyDescent="0.35">
      <c r="A1126" s="8"/>
      <c r="B1126" s="9"/>
      <c r="C1126" s="9"/>
      <c r="D1126" s="9"/>
      <c r="E1126" s="7"/>
      <c r="F1126" s="6"/>
      <c r="CN1126" t="str">
        <f t="shared" si="52"/>
        <v/>
      </c>
      <c r="CO1126" s="1" t="str">
        <f t="shared" si="53"/>
        <v/>
      </c>
      <c r="CP1126" s="1">
        <f t="shared" si="54"/>
        <v>0</v>
      </c>
      <c r="CQ1126" s="1">
        <f>IF(Tabela1[[#This Row],[SITUAÇÃO]]="Aprovado",CP1126,0)</f>
        <v>0</v>
      </c>
      <c r="CR1126" s="1"/>
    </row>
    <row r="1127" spans="1:96" x14ac:dyDescent="0.35">
      <c r="A1127" s="8"/>
      <c r="B1127" s="9"/>
      <c r="C1127" s="9"/>
      <c r="D1127" s="9"/>
      <c r="E1127" s="7"/>
      <c r="F1127" s="6"/>
      <c r="CN1127" t="str">
        <f t="shared" si="52"/>
        <v/>
      </c>
      <c r="CO1127" s="1" t="str">
        <f t="shared" si="53"/>
        <v/>
      </c>
      <c r="CP1127" s="1">
        <f t="shared" si="54"/>
        <v>0</v>
      </c>
      <c r="CQ1127" s="1">
        <f>IF(Tabela1[[#This Row],[SITUAÇÃO]]="Aprovado",CP1127,0)</f>
        <v>0</v>
      </c>
      <c r="CR1127" s="1"/>
    </row>
    <row r="1128" spans="1:96" x14ac:dyDescent="0.35">
      <c r="A1128" s="8"/>
      <c r="B1128" s="9"/>
      <c r="C1128" s="9"/>
      <c r="D1128" s="9"/>
      <c r="E1128" s="7"/>
      <c r="F1128" s="6"/>
      <c r="CN1128" t="str">
        <f t="shared" si="52"/>
        <v/>
      </c>
      <c r="CO1128" s="1" t="str">
        <f t="shared" si="53"/>
        <v/>
      </c>
      <c r="CP1128" s="1">
        <f t="shared" si="54"/>
        <v>0</v>
      </c>
      <c r="CQ1128" s="1">
        <f>IF(Tabela1[[#This Row],[SITUAÇÃO]]="Aprovado",CP1128,0)</f>
        <v>0</v>
      </c>
      <c r="CR1128" s="1"/>
    </row>
    <row r="1129" spans="1:96" x14ac:dyDescent="0.35">
      <c r="A1129" s="8"/>
      <c r="B1129" s="9"/>
      <c r="C1129" s="9"/>
      <c r="D1129" s="9"/>
      <c r="E1129" s="7"/>
      <c r="F1129" s="6"/>
      <c r="CN1129" t="str">
        <f t="shared" si="52"/>
        <v/>
      </c>
      <c r="CO1129" s="1" t="str">
        <f t="shared" si="53"/>
        <v/>
      </c>
      <c r="CP1129" s="1">
        <f t="shared" si="54"/>
        <v>0</v>
      </c>
      <c r="CQ1129" s="1">
        <f>IF(Tabela1[[#This Row],[SITUAÇÃO]]="Aprovado",CP1129,0)</f>
        <v>0</v>
      </c>
      <c r="CR1129" s="1"/>
    </row>
    <row r="1130" spans="1:96" x14ac:dyDescent="0.35">
      <c r="A1130" s="8"/>
      <c r="B1130" s="9"/>
      <c r="C1130" s="9"/>
      <c r="D1130" s="9"/>
      <c r="E1130" s="7"/>
      <c r="F1130" s="6"/>
      <c r="CN1130" t="str">
        <f t="shared" si="52"/>
        <v/>
      </c>
      <c r="CO1130" s="1" t="str">
        <f t="shared" si="53"/>
        <v/>
      </c>
      <c r="CP1130" s="1">
        <f t="shared" si="54"/>
        <v>0</v>
      </c>
      <c r="CQ1130" s="1">
        <f>IF(Tabela1[[#This Row],[SITUAÇÃO]]="Aprovado",CP1130,0)</f>
        <v>0</v>
      </c>
      <c r="CR1130" s="1"/>
    </row>
    <row r="1131" spans="1:96" x14ac:dyDescent="0.35">
      <c r="A1131" s="8"/>
      <c r="B1131" s="9"/>
      <c r="C1131" s="9"/>
      <c r="D1131" s="9"/>
      <c r="E1131" s="7"/>
      <c r="F1131" s="6"/>
      <c r="CN1131" t="str">
        <f t="shared" si="52"/>
        <v/>
      </c>
      <c r="CO1131" s="1" t="str">
        <f t="shared" si="53"/>
        <v/>
      </c>
      <c r="CP1131" s="1">
        <f t="shared" si="54"/>
        <v>0</v>
      </c>
      <c r="CQ1131" s="1">
        <f>IF(Tabela1[[#This Row],[SITUAÇÃO]]="Aprovado",CP1131,0)</f>
        <v>0</v>
      </c>
      <c r="CR1131" s="1"/>
    </row>
    <row r="1132" spans="1:96" x14ac:dyDescent="0.35">
      <c r="A1132" s="8"/>
      <c r="B1132" s="9"/>
      <c r="C1132" s="9"/>
      <c r="D1132" s="9"/>
      <c r="E1132" s="7"/>
      <c r="F1132" s="6"/>
      <c r="CN1132" t="str">
        <f t="shared" si="52"/>
        <v/>
      </c>
      <c r="CO1132" s="1" t="str">
        <f t="shared" si="53"/>
        <v/>
      </c>
      <c r="CP1132" s="1">
        <f t="shared" si="54"/>
        <v>0</v>
      </c>
      <c r="CQ1132" s="1">
        <f>IF(Tabela1[[#This Row],[SITUAÇÃO]]="Aprovado",CP1132,0)</f>
        <v>0</v>
      </c>
      <c r="CR1132" s="1"/>
    </row>
    <row r="1133" spans="1:96" x14ac:dyDescent="0.35">
      <c r="A1133" s="8"/>
      <c r="B1133" s="9"/>
      <c r="C1133" s="9"/>
      <c r="D1133" s="9"/>
      <c r="E1133" s="7"/>
      <c r="F1133" s="6"/>
      <c r="CN1133" t="str">
        <f t="shared" si="52"/>
        <v/>
      </c>
      <c r="CO1133" s="1" t="str">
        <f t="shared" si="53"/>
        <v/>
      </c>
      <c r="CP1133" s="1">
        <f t="shared" si="54"/>
        <v>0</v>
      </c>
      <c r="CQ1133" s="1">
        <f>IF(Tabela1[[#This Row],[SITUAÇÃO]]="Aprovado",CP1133,0)</f>
        <v>0</v>
      </c>
      <c r="CR1133" s="1"/>
    </row>
    <row r="1134" spans="1:96" x14ac:dyDescent="0.35">
      <c r="A1134" s="8"/>
      <c r="B1134" s="9"/>
      <c r="C1134" s="9"/>
      <c r="D1134" s="9"/>
      <c r="E1134" s="7"/>
      <c r="F1134" s="6"/>
      <c r="CN1134" t="str">
        <f t="shared" si="52"/>
        <v/>
      </c>
      <c r="CO1134" s="1" t="str">
        <f t="shared" si="53"/>
        <v/>
      </c>
      <c r="CP1134" s="1">
        <f t="shared" si="54"/>
        <v>0</v>
      </c>
      <c r="CQ1134" s="1">
        <f>IF(Tabela1[[#This Row],[SITUAÇÃO]]="Aprovado",CP1134,0)</f>
        <v>0</v>
      </c>
      <c r="CR1134" s="1"/>
    </row>
    <row r="1135" spans="1:96" x14ac:dyDescent="0.35">
      <c r="A1135" s="8"/>
      <c r="B1135" s="9"/>
      <c r="C1135" s="9"/>
      <c r="D1135" s="9"/>
      <c r="E1135" s="7"/>
      <c r="F1135" s="6"/>
      <c r="CN1135" t="str">
        <f t="shared" si="52"/>
        <v/>
      </c>
      <c r="CO1135" s="1" t="str">
        <f t="shared" si="53"/>
        <v/>
      </c>
      <c r="CP1135" s="1">
        <f t="shared" si="54"/>
        <v>0</v>
      </c>
      <c r="CQ1135" s="1">
        <f>IF(Tabela1[[#This Row],[SITUAÇÃO]]="Aprovado",CP1135,0)</f>
        <v>0</v>
      </c>
      <c r="CR1135" s="1"/>
    </row>
    <row r="1136" spans="1:96" x14ac:dyDescent="0.35">
      <c r="A1136" s="8"/>
      <c r="B1136" s="9"/>
      <c r="C1136" s="9"/>
      <c r="D1136" s="9"/>
      <c r="E1136" s="7"/>
      <c r="F1136" s="6"/>
      <c r="CN1136" t="str">
        <f t="shared" si="52"/>
        <v/>
      </c>
      <c r="CO1136" s="1" t="str">
        <f t="shared" si="53"/>
        <v/>
      </c>
      <c r="CP1136" s="1">
        <f t="shared" si="54"/>
        <v>0</v>
      </c>
      <c r="CQ1136" s="1">
        <f>IF(Tabela1[[#This Row],[SITUAÇÃO]]="Aprovado",CP1136,0)</f>
        <v>0</v>
      </c>
      <c r="CR1136" s="1"/>
    </row>
    <row r="1137" spans="1:96" x14ac:dyDescent="0.35">
      <c r="A1137" s="8"/>
      <c r="B1137" s="9"/>
      <c r="C1137" s="9"/>
      <c r="D1137" s="9"/>
      <c r="E1137" s="7"/>
      <c r="F1137" s="6"/>
      <c r="CN1137" t="str">
        <f t="shared" si="52"/>
        <v/>
      </c>
      <c r="CO1137" s="1" t="str">
        <f t="shared" si="53"/>
        <v/>
      </c>
      <c r="CP1137" s="1">
        <f t="shared" si="54"/>
        <v>0</v>
      </c>
      <c r="CQ1137" s="1">
        <f>IF(Tabela1[[#This Row],[SITUAÇÃO]]="Aprovado",CP1137,0)</f>
        <v>0</v>
      </c>
      <c r="CR1137" s="1"/>
    </row>
    <row r="1138" spans="1:96" x14ac:dyDescent="0.35">
      <c r="A1138" s="8"/>
      <c r="B1138" s="9"/>
      <c r="C1138" s="9"/>
      <c r="D1138" s="9"/>
      <c r="E1138" s="7"/>
      <c r="F1138" s="6"/>
      <c r="CN1138" t="str">
        <f t="shared" si="52"/>
        <v/>
      </c>
      <c r="CO1138" s="1" t="str">
        <f t="shared" si="53"/>
        <v/>
      </c>
      <c r="CP1138" s="1">
        <f t="shared" si="54"/>
        <v>0</v>
      </c>
      <c r="CQ1138" s="1">
        <f>IF(Tabela1[[#This Row],[SITUAÇÃO]]="Aprovado",CP1138,0)</f>
        <v>0</v>
      </c>
      <c r="CR1138" s="1"/>
    </row>
    <row r="1139" spans="1:96" x14ac:dyDescent="0.35">
      <c r="A1139" s="8"/>
      <c r="B1139" s="9"/>
      <c r="C1139" s="9"/>
      <c r="D1139" s="9"/>
      <c r="E1139" s="7"/>
      <c r="F1139" s="6"/>
      <c r="CN1139" t="str">
        <f t="shared" si="52"/>
        <v/>
      </c>
      <c r="CO1139" s="1" t="str">
        <f t="shared" si="53"/>
        <v/>
      </c>
      <c r="CP1139" s="1">
        <f t="shared" si="54"/>
        <v>0</v>
      </c>
      <c r="CQ1139" s="1">
        <f>IF(Tabela1[[#This Row],[SITUAÇÃO]]="Aprovado",CP1139,0)</f>
        <v>0</v>
      </c>
      <c r="CR1139" s="1"/>
    </row>
    <row r="1140" spans="1:96" x14ac:dyDescent="0.35">
      <c r="A1140" s="8"/>
      <c r="B1140" s="9"/>
      <c r="C1140" s="9"/>
      <c r="D1140" s="9"/>
      <c r="E1140" s="7"/>
      <c r="F1140" s="6"/>
      <c r="CN1140" t="str">
        <f t="shared" si="52"/>
        <v/>
      </c>
      <c r="CO1140" s="1" t="str">
        <f t="shared" si="53"/>
        <v/>
      </c>
      <c r="CP1140" s="1">
        <f t="shared" si="54"/>
        <v>0</v>
      </c>
      <c r="CQ1140" s="1">
        <f>IF(Tabela1[[#This Row],[SITUAÇÃO]]="Aprovado",CP1140,0)</f>
        <v>0</v>
      </c>
      <c r="CR1140" s="1"/>
    </row>
    <row r="1141" spans="1:96" x14ac:dyDescent="0.35">
      <c r="A1141" s="8"/>
      <c r="B1141" s="9"/>
      <c r="C1141" s="9"/>
      <c r="D1141" s="9"/>
      <c r="E1141" s="7"/>
      <c r="F1141" s="6"/>
      <c r="CN1141" t="str">
        <f t="shared" si="52"/>
        <v/>
      </c>
      <c r="CO1141" s="1" t="str">
        <f t="shared" si="53"/>
        <v/>
      </c>
      <c r="CP1141" s="1">
        <f t="shared" si="54"/>
        <v>0</v>
      </c>
      <c r="CQ1141" s="1">
        <f>IF(Tabela1[[#This Row],[SITUAÇÃO]]="Aprovado",CP1141,0)</f>
        <v>0</v>
      </c>
      <c r="CR1141" s="1"/>
    </row>
    <row r="1142" spans="1:96" x14ac:dyDescent="0.35">
      <c r="A1142" s="8"/>
      <c r="B1142" s="9"/>
      <c r="C1142" s="9"/>
      <c r="D1142" s="9"/>
      <c r="E1142" s="7"/>
      <c r="F1142" s="6"/>
      <c r="CN1142" t="str">
        <f t="shared" si="52"/>
        <v/>
      </c>
      <c r="CO1142" s="1" t="str">
        <f t="shared" si="53"/>
        <v/>
      </c>
      <c r="CP1142" s="1">
        <f t="shared" si="54"/>
        <v>0</v>
      </c>
      <c r="CQ1142" s="1">
        <f>IF(Tabela1[[#This Row],[SITUAÇÃO]]="Aprovado",CP1142,0)</f>
        <v>0</v>
      </c>
      <c r="CR1142" s="1"/>
    </row>
    <row r="1143" spans="1:96" x14ac:dyDescent="0.35">
      <c r="A1143" s="8"/>
      <c r="B1143" s="9"/>
      <c r="C1143" s="9"/>
      <c r="D1143" s="9"/>
      <c r="E1143" s="7"/>
      <c r="F1143" s="6"/>
      <c r="CN1143" t="str">
        <f t="shared" si="52"/>
        <v/>
      </c>
      <c r="CO1143" s="1" t="str">
        <f t="shared" si="53"/>
        <v/>
      </c>
      <c r="CP1143" s="1">
        <f t="shared" si="54"/>
        <v>0</v>
      </c>
      <c r="CQ1143" s="1">
        <f>IF(Tabela1[[#This Row],[SITUAÇÃO]]="Aprovado",CP1143,0)</f>
        <v>0</v>
      </c>
      <c r="CR1143" s="1"/>
    </row>
    <row r="1144" spans="1:96" x14ac:dyDescent="0.35">
      <c r="A1144" s="8"/>
      <c r="B1144" s="9"/>
      <c r="C1144" s="9"/>
      <c r="D1144" s="9"/>
      <c r="E1144" s="7"/>
      <c r="F1144" s="6"/>
      <c r="CN1144" t="str">
        <f t="shared" si="52"/>
        <v/>
      </c>
      <c r="CO1144" s="1" t="str">
        <f t="shared" si="53"/>
        <v/>
      </c>
      <c r="CP1144" s="1">
        <f t="shared" si="54"/>
        <v>0</v>
      </c>
      <c r="CQ1144" s="1">
        <f>IF(Tabela1[[#This Row],[SITUAÇÃO]]="Aprovado",CP1144,0)</f>
        <v>0</v>
      </c>
      <c r="CR1144" s="1"/>
    </row>
    <row r="1145" spans="1:96" x14ac:dyDescent="0.35">
      <c r="A1145" s="8"/>
      <c r="B1145" s="9"/>
      <c r="C1145" s="9"/>
      <c r="D1145" s="9"/>
      <c r="E1145" s="7"/>
      <c r="F1145" s="6"/>
      <c r="CN1145" t="str">
        <f t="shared" si="52"/>
        <v/>
      </c>
      <c r="CO1145" s="1" t="str">
        <f t="shared" si="53"/>
        <v/>
      </c>
      <c r="CP1145" s="1">
        <f t="shared" si="54"/>
        <v>0</v>
      </c>
      <c r="CQ1145" s="1">
        <f>IF(Tabela1[[#This Row],[SITUAÇÃO]]="Aprovado",CP1145,0)</f>
        <v>0</v>
      </c>
      <c r="CR1145" s="1"/>
    </row>
    <row r="1146" spans="1:96" x14ac:dyDescent="0.35">
      <c r="A1146" s="8"/>
      <c r="B1146" s="9"/>
      <c r="C1146" s="9"/>
      <c r="D1146" s="9"/>
      <c r="E1146" s="7"/>
      <c r="F1146" s="6"/>
      <c r="CN1146" t="str">
        <f t="shared" ref="CN1146:CN1209" si="55">LEFT(A1146,7)</f>
        <v/>
      </c>
      <c r="CO1146" s="1" t="str">
        <f t="shared" ref="CO1146:CO1209" si="56">LEFT(CN1146,2)</f>
        <v/>
      </c>
      <c r="CP1146" s="1">
        <f t="shared" ref="CP1146:CP1209" si="57">IFERROR(C1146,0)</f>
        <v>0</v>
      </c>
      <c r="CQ1146" s="1">
        <f>IF(Tabela1[[#This Row],[SITUAÇÃO]]="Aprovado",CP1146,0)</f>
        <v>0</v>
      </c>
      <c r="CR1146" s="1"/>
    </row>
    <row r="1147" spans="1:96" x14ac:dyDescent="0.35">
      <c r="A1147" s="8"/>
      <c r="B1147" s="9"/>
      <c r="C1147" s="9"/>
      <c r="D1147" s="9"/>
      <c r="E1147" s="7"/>
      <c r="F1147" s="6"/>
      <c r="CN1147" t="str">
        <f t="shared" si="55"/>
        <v/>
      </c>
      <c r="CO1147" s="1" t="str">
        <f t="shared" si="56"/>
        <v/>
      </c>
      <c r="CP1147" s="1">
        <f t="shared" si="57"/>
        <v>0</v>
      </c>
      <c r="CQ1147" s="1">
        <f>IF(Tabela1[[#This Row],[SITUAÇÃO]]="Aprovado",CP1147,0)</f>
        <v>0</v>
      </c>
      <c r="CR1147" s="1"/>
    </row>
    <row r="1148" spans="1:96" x14ac:dyDescent="0.35">
      <c r="A1148" s="8"/>
      <c r="B1148" s="9"/>
      <c r="C1148" s="9"/>
      <c r="D1148" s="9"/>
      <c r="E1148" s="7"/>
      <c r="F1148" s="6"/>
      <c r="CN1148" t="str">
        <f t="shared" si="55"/>
        <v/>
      </c>
      <c r="CO1148" s="1" t="str">
        <f t="shared" si="56"/>
        <v/>
      </c>
      <c r="CP1148" s="1">
        <f t="shared" si="57"/>
        <v>0</v>
      </c>
      <c r="CQ1148" s="1">
        <f>IF(Tabela1[[#This Row],[SITUAÇÃO]]="Aprovado",CP1148,0)</f>
        <v>0</v>
      </c>
      <c r="CR1148" s="1"/>
    </row>
    <row r="1149" spans="1:96" x14ac:dyDescent="0.35">
      <c r="A1149" s="8"/>
      <c r="B1149" s="9"/>
      <c r="C1149" s="9"/>
      <c r="D1149" s="9"/>
      <c r="E1149" s="7"/>
      <c r="F1149" s="6"/>
      <c r="CN1149" t="str">
        <f t="shared" si="55"/>
        <v/>
      </c>
      <c r="CO1149" s="1" t="str">
        <f t="shared" si="56"/>
        <v/>
      </c>
      <c r="CP1149" s="1">
        <f t="shared" si="57"/>
        <v>0</v>
      </c>
      <c r="CQ1149" s="1">
        <f>IF(Tabela1[[#This Row],[SITUAÇÃO]]="Aprovado",CP1149,0)</f>
        <v>0</v>
      </c>
      <c r="CR1149" s="1"/>
    </row>
    <row r="1150" spans="1:96" x14ac:dyDescent="0.35">
      <c r="A1150" s="8"/>
      <c r="B1150" s="9"/>
      <c r="C1150" s="9"/>
      <c r="D1150" s="9"/>
      <c r="E1150" s="7"/>
      <c r="F1150" s="6"/>
      <c r="CN1150" t="str">
        <f t="shared" si="55"/>
        <v/>
      </c>
      <c r="CO1150" s="1" t="str">
        <f t="shared" si="56"/>
        <v/>
      </c>
      <c r="CP1150" s="1">
        <f t="shared" si="57"/>
        <v>0</v>
      </c>
      <c r="CQ1150" s="1">
        <f>IF(Tabela1[[#This Row],[SITUAÇÃO]]="Aprovado",CP1150,0)</f>
        <v>0</v>
      </c>
      <c r="CR1150" s="1"/>
    </row>
    <row r="1151" spans="1:96" x14ac:dyDescent="0.35">
      <c r="A1151" s="8"/>
      <c r="B1151" s="9"/>
      <c r="C1151" s="9"/>
      <c r="D1151" s="9"/>
      <c r="E1151" s="7"/>
      <c r="F1151" s="6"/>
      <c r="CN1151" t="str">
        <f t="shared" si="55"/>
        <v/>
      </c>
      <c r="CO1151" s="1" t="str">
        <f t="shared" si="56"/>
        <v/>
      </c>
      <c r="CP1151" s="1">
        <f t="shared" si="57"/>
        <v>0</v>
      </c>
      <c r="CQ1151" s="1">
        <f>IF(Tabela1[[#This Row],[SITUAÇÃO]]="Aprovado",CP1151,0)</f>
        <v>0</v>
      </c>
      <c r="CR1151" s="1"/>
    </row>
    <row r="1152" spans="1:96" x14ac:dyDescent="0.35">
      <c r="A1152" s="8"/>
      <c r="B1152" s="9"/>
      <c r="C1152" s="9"/>
      <c r="D1152" s="9"/>
      <c r="E1152" s="7"/>
      <c r="F1152" s="6"/>
      <c r="CN1152" t="str">
        <f t="shared" si="55"/>
        <v/>
      </c>
      <c r="CO1152" s="1" t="str">
        <f t="shared" si="56"/>
        <v/>
      </c>
      <c r="CP1152" s="1">
        <f t="shared" si="57"/>
        <v>0</v>
      </c>
      <c r="CQ1152" s="1">
        <f>IF(Tabela1[[#This Row],[SITUAÇÃO]]="Aprovado",CP1152,0)</f>
        <v>0</v>
      </c>
      <c r="CR1152" s="1"/>
    </row>
    <row r="1153" spans="1:96" x14ac:dyDescent="0.35">
      <c r="A1153" s="8"/>
      <c r="B1153" s="9"/>
      <c r="C1153" s="9"/>
      <c r="D1153" s="9"/>
      <c r="E1153" s="7"/>
      <c r="F1153" s="6"/>
      <c r="CN1153" t="str">
        <f t="shared" si="55"/>
        <v/>
      </c>
      <c r="CO1153" s="1" t="str">
        <f t="shared" si="56"/>
        <v/>
      </c>
      <c r="CP1153" s="1">
        <f t="shared" si="57"/>
        <v>0</v>
      </c>
      <c r="CQ1153" s="1">
        <f>IF(Tabela1[[#This Row],[SITUAÇÃO]]="Aprovado",CP1153,0)</f>
        <v>0</v>
      </c>
      <c r="CR1153" s="1"/>
    </row>
    <row r="1154" spans="1:96" x14ac:dyDescent="0.35">
      <c r="A1154" s="8"/>
      <c r="B1154" s="9"/>
      <c r="C1154" s="9"/>
      <c r="D1154" s="9"/>
      <c r="E1154" s="7"/>
      <c r="F1154" s="6"/>
      <c r="CN1154" t="str">
        <f t="shared" si="55"/>
        <v/>
      </c>
      <c r="CO1154" s="1" t="str">
        <f t="shared" si="56"/>
        <v/>
      </c>
      <c r="CP1154" s="1">
        <f t="shared" si="57"/>
        <v>0</v>
      </c>
      <c r="CQ1154" s="1">
        <f>IF(Tabela1[[#This Row],[SITUAÇÃO]]="Aprovado",CP1154,0)</f>
        <v>0</v>
      </c>
      <c r="CR1154" s="1"/>
    </row>
    <row r="1155" spans="1:96" x14ac:dyDescent="0.35">
      <c r="A1155" s="8"/>
      <c r="B1155" s="9"/>
      <c r="C1155" s="9"/>
      <c r="D1155" s="9"/>
      <c r="E1155" s="7"/>
      <c r="F1155" s="6"/>
      <c r="CN1155" t="str">
        <f t="shared" si="55"/>
        <v/>
      </c>
      <c r="CO1155" s="1" t="str">
        <f t="shared" si="56"/>
        <v/>
      </c>
      <c r="CP1155" s="1">
        <f t="shared" si="57"/>
        <v>0</v>
      </c>
      <c r="CQ1155" s="1">
        <f>IF(Tabela1[[#This Row],[SITUAÇÃO]]="Aprovado",CP1155,0)</f>
        <v>0</v>
      </c>
      <c r="CR1155" s="1"/>
    </row>
    <row r="1156" spans="1:96" x14ac:dyDescent="0.35">
      <c r="A1156" s="8"/>
      <c r="B1156" s="9"/>
      <c r="C1156" s="9"/>
      <c r="D1156" s="9"/>
      <c r="E1156" s="7"/>
      <c r="F1156" s="6"/>
      <c r="CN1156" t="str">
        <f t="shared" si="55"/>
        <v/>
      </c>
      <c r="CO1156" s="1" t="str">
        <f t="shared" si="56"/>
        <v/>
      </c>
      <c r="CP1156" s="1">
        <f t="shared" si="57"/>
        <v>0</v>
      </c>
      <c r="CQ1156" s="1">
        <f>IF(Tabela1[[#This Row],[SITUAÇÃO]]="Aprovado",CP1156,0)</f>
        <v>0</v>
      </c>
      <c r="CR1156" s="1"/>
    </row>
    <row r="1157" spans="1:96" x14ac:dyDescent="0.35">
      <c r="A1157" s="8"/>
      <c r="B1157" s="9"/>
      <c r="C1157" s="9"/>
      <c r="D1157" s="9"/>
      <c r="E1157" s="7"/>
      <c r="F1157" s="6"/>
      <c r="CN1157" t="str">
        <f t="shared" si="55"/>
        <v/>
      </c>
      <c r="CO1157" s="1" t="str">
        <f t="shared" si="56"/>
        <v/>
      </c>
      <c r="CP1157" s="1">
        <f t="shared" si="57"/>
        <v>0</v>
      </c>
      <c r="CQ1157" s="1">
        <f>IF(Tabela1[[#This Row],[SITUAÇÃO]]="Aprovado",CP1157,0)</f>
        <v>0</v>
      </c>
      <c r="CR1157" s="1"/>
    </row>
    <row r="1158" spans="1:96" x14ac:dyDescent="0.35">
      <c r="A1158" s="8"/>
      <c r="B1158" s="9"/>
      <c r="C1158" s="9"/>
      <c r="D1158" s="9"/>
      <c r="E1158" s="7"/>
      <c r="F1158" s="6"/>
      <c r="CN1158" t="str">
        <f t="shared" si="55"/>
        <v/>
      </c>
      <c r="CO1158" s="1" t="str">
        <f t="shared" si="56"/>
        <v/>
      </c>
      <c r="CP1158" s="1">
        <f t="shared" si="57"/>
        <v>0</v>
      </c>
      <c r="CQ1158" s="1">
        <f>IF(Tabela1[[#This Row],[SITUAÇÃO]]="Aprovado",CP1158,0)</f>
        <v>0</v>
      </c>
      <c r="CR1158" s="1"/>
    </row>
    <row r="1159" spans="1:96" x14ac:dyDescent="0.35">
      <c r="A1159" s="8"/>
      <c r="B1159" s="9"/>
      <c r="C1159" s="9"/>
      <c r="D1159" s="9"/>
      <c r="E1159" s="7"/>
      <c r="F1159" s="6"/>
      <c r="CN1159" t="str">
        <f t="shared" si="55"/>
        <v/>
      </c>
      <c r="CO1159" s="1" t="str">
        <f t="shared" si="56"/>
        <v/>
      </c>
      <c r="CP1159" s="1">
        <f t="shared" si="57"/>
        <v>0</v>
      </c>
      <c r="CQ1159" s="1">
        <f>IF(Tabela1[[#This Row],[SITUAÇÃO]]="Aprovado",CP1159,0)</f>
        <v>0</v>
      </c>
      <c r="CR1159" s="1"/>
    </row>
    <row r="1160" spans="1:96" x14ac:dyDescent="0.35">
      <c r="A1160" s="8"/>
      <c r="B1160" s="9"/>
      <c r="C1160" s="9"/>
      <c r="D1160" s="9"/>
      <c r="E1160" s="7"/>
      <c r="F1160" s="6"/>
      <c r="CN1160" t="str">
        <f t="shared" si="55"/>
        <v/>
      </c>
      <c r="CO1160" s="1" t="str">
        <f t="shared" si="56"/>
        <v/>
      </c>
      <c r="CP1160" s="1">
        <f t="shared" si="57"/>
        <v>0</v>
      </c>
      <c r="CQ1160" s="1">
        <f>IF(Tabela1[[#This Row],[SITUAÇÃO]]="Aprovado",CP1160,0)</f>
        <v>0</v>
      </c>
      <c r="CR1160" s="1"/>
    </row>
    <row r="1161" spans="1:96" x14ac:dyDescent="0.35">
      <c r="A1161" s="8"/>
      <c r="B1161" s="9"/>
      <c r="C1161" s="9"/>
      <c r="D1161" s="9"/>
      <c r="E1161" s="7"/>
      <c r="F1161" s="6"/>
      <c r="CN1161" t="str">
        <f t="shared" si="55"/>
        <v/>
      </c>
      <c r="CO1161" s="1" t="str">
        <f t="shared" si="56"/>
        <v/>
      </c>
      <c r="CP1161" s="1">
        <f t="shared" si="57"/>
        <v>0</v>
      </c>
      <c r="CQ1161" s="1">
        <f>IF(Tabela1[[#This Row],[SITUAÇÃO]]="Aprovado",CP1161,0)</f>
        <v>0</v>
      </c>
      <c r="CR1161" s="1"/>
    </row>
    <row r="1162" spans="1:96" x14ac:dyDescent="0.35">
      <c r="A1162" s="8"/>
      <c r="B1162" s="9"/>
      <c r="C1162" s="9"/>
      <c r="D1162" s="9"/>
      <c r="E1162" s="7"/>
      <c r="F1162" s="6"/>
      <c r="CN1162" t="str">
        <f t="shared" si="55"/>
        <v/>
      </c>
      <c r="CO1162" s="1" t="str">
        <f t="shared" si="56"/>
        <v/>
      </c>
      <c r="CP1162" s="1">
        <f t="shared" si="57"/>
        <v>0</v>
      </c>
      <c r="CQ1162" s="1">
        <f>IF(Tabela1[[#This Row],[SITUAÇÃO]]="Aprovado",CP1162,0)</f>
        <v>0</v>
      </c>
      <c r="CR1162" s="1"/>
    </row>
    <row r="1163" spans="1:96" x14ac:dyDescent="0.35">
      <c r="A1163" s="8"/>
      <c r="B1163" s="9"/>
      <c r="C1163" s="9"/>
      <c r="D1163" s="9"/>
      <c r="E1163" s="7"/>
      <c r="F1163" s="6"/>
      <c r="CN1163" t="str">
        <f t="shared" si="55"/>
        <v/>
      </c>
      <c r="CO1163" s="1" t="str">
        <f t="shared" si="56"/>
        <v/>
      </c>
      <c r="CP1163" s="1">
        <f t="shared" si="57"/>
        <v>0</v>
      </c>
      <c r="CQ1163" s="1">
        <f>IF(Tabela1[[#This Row],[SITUAÇÃO]]="Aprovado",CP1163,0)</f>
        <v>0</v>
      </c>
      <c r="CR1163" s="1"/>
    </row>
    <row r="1164" spans="1:96" x14ac:dyDescent="0.35">
      <c r="A1164" s="8"/>
      <c r="B1164" s="9"/>
      <c r="C1164" s="9"/>
      <c r="D1164" s="9"/>
      <c r="E1164" s="7"/>
      <c r="F1164" s="6"/>
      <c r="CN1164" t="str">
        <f t="shared" si="55"/>
        <v/>
      </c>
      <c r="CO1164" s="1" t="str">
        <f t="shared" si="56"/>
        <v/>
      </c>
      <c r="CP1164" s="1">
        <f t="shared" si="57"/>
        <v>0</v>
      </c>
      <c r="CQ1164" s="1">
        <f>IF(Tabela1[[#This Row],[SITUAÇÃO]]="Aprovado",CP1164,0)</f>
        <v>0</v>
      </c>
      <c r="CR1164" s="1"/>
    </row>
    <row r="1165" spans="1:96" x14ac:dyDescent="0.35">
      <c r="A1165" s="8"/>
      <c r="B1165" s="9"/>
      <c r="C1165" s="9"/>
      <c r="D1165" s="9"/>
      <c r="E1165" s="7"/>
      <c r="F1165" s="6"/>
      <c r="CN1165" t="str">
        <f t="shared" si="55"/>
        <v/>
      </c>
      <c r="CO1165" s="1" t="str">
        <f t="shared" si="56"/>
        <v/>
      </c>
      <c r="CP1165" s="1">
        <f t="shared" si="57"/>
        <v>0</v>
      </c>
      <c r="CQ1165" s="1">
        <f>IF(Tabela1[[#This Row],[SITUAÇÃO]]="Aprovado",CP1165,0)</f>
        <v>0</v>
      </c>
      <c r="CR1165" s="1"/>
    </row>
    <row r="1166" spans="1:96" x14ac:dyDescent="0.35">
      <c r="A1166" s="8"/>
      <c r="B1166" s="9"/>
      <c r="C1166" s="9"/>
      <c r="D1166" s="9"/>
      <c r="E1166" s="7"/>
      <c r="F1166" s="6"/>
      <c r="CN1166" t="str">
        <f t="shared" si="55"/>
        <v/>
      </c>
      <c r="CO1166" s="1" t="str">
        <f t="shared" si="56"/>
        <v/>
      </c>
      <c r="CP1166" s="1">
        <f t="shared" si="57"/>
        <v>0</v>
      </c>
      <c r="CQ1166" s="1">
        <f>IF(Tabela1[[#This Row],[SITUAÇÃO]]="Aprovado",CP1166,0)</f>
        <v>0</v>
      </c>
      <c r="CR1166" s="1"/>
    </row>
    <row r="1167" spans="1:96" x14ac:dyDescent="0.35">
      <c r="A1167" s="8"/>
      <c r="B1167" s="9"/>
      <c r="C1167" s="9"/>
      <c r="D1167" s="9"/>
      <c r="E1167" s="7"/>
      <c r="F1167" s="6"/>
      <c r="CN1167" t="str">
        <f t="shared" si="55"/>
        <v/>
      </c>
      <c r="CO1167" s="1" t="str">
        <f t="shared" si="56"/>
        <v/>
      </c>
      <c r="CP1167" s="1">
        <f t="shared" si="57"/>
        <v>0</v>
      </c>
      <c r="CQ1167" s="1">
        <f>IF(Tabela1[[#This Row],[SITUAÇÃO]]="Aprovado",CP1167,0)</f>
        <v>0</v>
      </c>
      <c r="CR1167" s="1"/>
    </row>
    <row r="1168" spans="1:96" x14ac:dyDescent="0.35">
      <c r="A1168" s="8"/>
      <c r="B1168" s="9"/>
      <c r="C1168" s="9"/>
      <c r="D1168" s="9"/>
      <c r="E1168" s="7"/>
      <c r="F1168" s="6"/>
      <c r="CN1168" t="str">
        <f t="shared" si="55"/>
        <v/>
      </c>
      <c r="CO1168" s="1" t="str">
        <f t="shared" si="56"/>
        <v/>
      </c>
      <c r="CP1168" s="1">
        <f t="shared" si="57"/>
        <v>0</v>
      </c>
      <c r="CQ1168" s="1">
        <f>IF(Tabela1[[#This Row],[SITUAÇÃO]]="Aprovado",CP1168,0)</f>
        <v>0</v>
      </c>
      <c r="CR1168" s="1"/>
    </row>
    <row r="1169" spans="1:96" x14ac:dyDescent="0.35">
      <c r="A1169" s="8"/>
      <c r="B1169" s="9"/>
      <c r="C1169" s="9"/>
      <c r="D1169" s="9"/>
      <c r="E1169" s="7"/>
      <c r="F1169" s="6"/>
      <c r="CN1169" t="str">
        <f t="shared" si="55"/>
        <v/>
      </c>
      <c r="CO1169" s="1" t="str">
        <f t="shared" si="56"/>
        <v/>
      </c>
      <c r="CP1169" s="1">
        <f t="shared" si="57"/>
        <v>0</v>
      </c>
      <c r="CQ1169" s="1">
        <f>IF(Tabela1[[#This Row],[SITUAÇÃO]]="Aprovado",CP1169,0)</f>
        <v>0</v>
      </c>
      <c r="CR1169" s="1"/>
    </row>
    <row r="1170" spans="1:96" x14ac:dyDescent="0.35">
      <c r="A1170" s="8"/>
      <c r="B1170" s="9"/>
      <c r="C1170" s="9"/>
      <c r="D1170" s="9"/>
      <c r="E1170" s="7"/>
      <c r="F1170" s="6"/>
      <c r="CN1170" t="str">
        <f t="shared" si="55"/>
        <v/>
      </c>
      <c r="CO1170" s="1" t="str">
        <f t="shared" si="56"/>
        <v/>
      </c>
      <c r="CP1170" s="1">
        <f t="shared" si="57"/>
        <v>0</v>
      </c>
      <c r="CQ1170" s="1">
        <f>IF(Tabela1[[#This Row],[SITUAÇÃO]]="Aprovado",CP1170,0)</f>
        <v>0</v>
      </c>
      <c r="CR1170" s="1"/>
    </row>
    <row r="1171" spans="1:96" x14ac:dyDescent="0.35">
      <c r="A1171" s="8"/>
      <c r="B1171" s="9"/>
      <c r="C1171" s="9"/>
      <c r="D1171" s="9"/>
      <c r="E1171" s="7"/>
      <c r="F1171" s="6"/>
      <c r="CN1171" t="str">
        <f t="shared" si="55"/>
        <v/>
      </c>
      <c r="CO1171" s="1" t="str">
        <f t="shared" si="56"/>
        <v/>
      </c>
      <c r="CP1171" s="1">
        <f t="shared" si="57"/>
        <v>0</v>
      </c>
      <c r="CQ1171" s="1">
        <f>IF(Tabela1[[#This Row],[SITUAÇÃO]]="Aprovado",CP1171,0)</f>
        <v>0</v>
      </c>
      <c r="CR1171" s="1"/>
    </row>
    <row r="1172" spans="1:96" x14ac:dyDescent="0.35">
      <c r="A1172" s="8"/>
      <c r="B1172" s="9"/>
      <c r="C1172" s="9"/>
      <c r="D1172" s="9"/>
      <c r="E1172" s="7"/>
      <c r="F1172" s="6"/>
      <c r="CN1172" t="str">
        <f t="shared" si="55"/>
        <v/>
      </c>
      <c r="CO1172" s="1" t="str">
        <f t="shared" si="56"/>
        <v/>
      </c>
      <c r="CP1172" s="1">
        <f t="shared" si="57"/>
        <v>0</v>
      </c>
      <c r="CQ1172" s="1">
        <f>IF(Tabela1[[#This Row],[SITUAÇÃO]]="Aprovado",CP1172,0)</f>
        <v>0</v>
      </c>
      <c r="CR1172" s="1"/>
    </row>
    <row r="1173" spans="1:96" x14ac:dyDescent="0.35">
      <c r="A1173" s="8"/>
      <c r="B1173" s="9"/>
      <c r="C1173" s="9"/>
      <c r="D1173" s="9"/>
      <c r="E1173" s="7"/>
      <c r="F1173" s="6"/>
      <c r="CN1173" t="str">
        <f t="shared" si="55"/>
        <v/>
      </c>
      <c r="CO1173" s="1" t="str">
        <f t="shared" si="56"/>
        <v/>
      </c>
      <c r="CP1173" s="1">
        <f t="shared" si="57"/>
        <v>0</v>
      </c>
      <c r="CQ1173" s="1">
        <f>IF(Tabela1[[#This Row],[SITUAÇÃO]]="Aprovado",CP1173,0)</f>
        <v>0</v>
      </c>
      <c r="CR1173" s="1"/>
    </row>
    <row r="1174" spans="1:96" x14ac:dyDescent="0.35">
      <c r="A1174" s="8"/>
      <c r="B1174" s="9"/>
      <c r="C1174" s="9"/>
      <c r="D1174" s="9"/>
      <c r="E1174" s="7"/>
      <c r="F1174" s="6"/>
      <c r="CN1174" t="str">
        <f t="shared" si="55"/>
        <v/>
      </c>
      <c r="CO1174" s="1" t="str">
        <f t="shared" si="56"/>
        <v/>
      </c>
      <c r="CP1174" s="1">
        <f t="shared" si="57"/>
        <v>0</v>
      </c>
      <c r="CQ1174" s="1">
        <f>IF(Tabela1[[#This Row],[SITUAÇÃO]]="Aprovado",CP1174,0)</f>
        <v>0</v>
      </c>
      <c r="CR1174" s="1"/>
    </row>
    <row r="1175" spans="1:96" x14ac:dyDescent="0.35">
      <c r="A1175" s="8"/>
      <c r="B1175" s="9"/>
      <c r="C1175" s="9"/>
      <c r="D1175" s="9"/>
      <c r="E1175" s="7"/>
      <c r="F1175" s="6"/>
      <c r="CN1175" t="str">
        <f t="shared" si="55"/>
        <v/>
      </c>
      <c r="CO1175" s="1" t="str">
        <f t="shared" si="56"/>
        <v/>
      </c>
      <c r="CP1175" s="1">
        <f t="shared" si="57"/>
        <v>0</v>
      </c>
      <c r="CQ1175" s="1">
        <f>IF(Tabela1[[#This Row],[SITUAÇÃO]]="Aprovado",CP1175,0)</f>
        <v>0</v>
      </c>
      <c r="CR1175" s="1"/>
    </row>
    <row r="1176" spans="1:96" x14ac:dyDescent="0.35">
      <c r="A1176" s="8"/>
      <c r="B1176" s="9"/>
      <c r="C1176" s="9"/>
      <c r="D1176" s="9"/>
      <c r="E1176" s="7"/>
      <c r="F1176" s="6"/>
      <c r="CN1176" t="str">
        <f t="shared" si="55"/>
        <v/>
      </c>
      <c r="CO1176" s="1" t="str">
        <f t="shared" si="56"/>
        <v/>
      </c>
      <c r="CP1176" s="1">
        <f t="shared" si="57"/>
        <v>0</v>
      </c>
      <c r="CQ1176" s="1">
        <f>IF(Tabela1[[#This Row],[SITUAÇÃO]]="Aprovado",CP1176,0)</f>
        <v>0</v>
      </c>
      <c r="CR1176" s="1"/>
    </row>
    <row r="1177" spans="1:96" x14ac:dyDescent="0.35">
      <c r="A1177" s="8"/>
      <c r="B1177" s="9"/>
      <c r="C1177" s="9"/>
      <c r="D1177" s="9"/>
      <c r="E1177" s="7"/>
      <c r="F1177" s="6"/>
      <c r="CN1177" t="str">
        <f t="shared" si="55"/>
        <v/>
      </c>
      <c r="CO1177" s="1" t="str">
        <f t="shared" si="56"/>
        <v/>
      </c>
      <c r="CP1177" s="1">
        <f t="shared" si="57"/>
        <v>0</v>
      </c>
      <c r="CQ1177" s="1">
        <f>IF(Tabela1[[#This Row],[SITUAÇÃO]]="Aprovado",CP1177,0)</f>
        <v>0</v>
      </c>
      <c r="CR1177" s="1"/>
    </row>
    <row r="1178" spans="1:96" x14ac:dyDescent="0.35">
      <c r="A1178" s="8"/>
      <c r="B1178" s="9"/>
      <c r="C1178" s="9"/>
      <c r="D1178" s="9"/>
      <c r="E1178" s="7"/>
      <c r="F1178" s="6"/>
      <c r="CN1178" t="str">
        <f t="shared" si="55"/>
        <v/>
      </c>
      <c r="CO1178" s="1" t="str">
        <f t="shared" si="56"/>
        <v/>
      </c>
      <c r="CP1178" s="1">
        <f t="shared" si="57"/>
        <v>0</v>
      </c>
      <c r="CQ1178" s="1">
        <f>IF(Tabela1[[#This Row],[SITUAÇÃO]]="Aprovado",CP1178,0)</f>
        <v>0</v>
      </c>
      <c r="CR1178" s="1"/>
    </row>
    <row r="1179" spans="1:96" x14ac:dyDescent="0.35">
      <c r="A1179" s="8"/>
      <c r="B1179" s="9"/>
      <c r="C1179" s="9"/>
      <c r="D1179" s="9"/>
      <c r="E1179" s="7"/>
      <c r="F1179" s="6"/>
      <c r="CN1179" t="str">
        <f t="shared" si="55"/>
        <v/>
      </c>
      <c r="CO1179" s="1" t="str">
        <f t="shared" si="56"/>
        <v/>
      </c>
      <c r="CP1179" s="1">
        <f t="shared" si="57"/>
        <v>0</v>
      </c>
      <c r="CQ1179" s="1">
        <f>IF(Tabela1[[#This Row],[SITUAÇÃO]]="Aprovado",CP1179,0)</f>
        <v>0</v>
      </c>
      <c r="CR1179" s="1"/>
    </row>
    <row r="1180" spans="1:96" x14ac:dyDescent="0.35">
      <c r="A1180" s="8"/>
      <c r="B1180" s="9"/>
      <c r="C1180" s="9"/>
      <c r="D1180" s="9"/>
      <c r="E1180" s="7"/>
      <c r="F1180" s="6"/>
      <c r="CN1180" t="str">
        <f t="shared" si="55"/>
        <v/>
      </c>
      <c r="CO1180" s="1" t="str">
        <f t="shared" si="56"/>
        <v/>
      </c>
      <c r="CP1180" s="1">
        <f t="shared" si="57"/>
        <v>0</v>
      </c>
      <c r="CQ1180" s="1">
        <f>IF(Tabela1[[#This Row],[SITUAÇÃO]]="Aprovado",CP1180,0)</f>
        <v>0</v>
      </c>
      <c r="CR1180" s="1"/>
    </row>
    <row r="1181" spans="1:96" x14ac:dyDescent="0.35">
      <c r="A1181" s="8"/>
      <c r="B1181" s="9"/>
      <c r="C1181" s="9"/>
      <c r="D1181" s="9"/>
      <c r="E1181" s="7"/>
      <c r="F1181" s="6"/>
      <c r="CN1181" t="str">
        <f t="shared" si="55"/>
        <v/>
      </c>
      <c r="CO1181" s="1" t="str">
        <f t="shared" si="56"/>
        <v/>
      </c>
      <c r="CP1181" s="1">
        <f t="shared" si="57"/>
        <v>0</v>
      </c>
      <c r="CQ1181" s="1">
        <f>IF(Tabela1[[#This Row],[SITUAÇÃO]]="Aprovado",CP1181,0)</f>
        <v>0</v>
      </c>
      <c r="CR1181" s="1"/>
    </row>
    <row r="1182" spans="1:96" x14ac:dyDescent="0.35">
      <c r="A1182" s="8"/>
      <c r="B1182" s="9"/>
      <c r="C1182" s="9"/>
      <c r="D1182" s="9"/>
      <c r="E1182" s="7"/>
      <c r="F1182" s="6"/>
      <c r="CN1182" t="str">
        <f t="shared" si="55"/>
        <v/>
      </c>
      <c r="CO1182" s="1" t="str">
        <f t="shared" si="56"/>
        <v/>
      </c>
      <c r="CP1182" s="1">
        <f t="shared" si="57"/>
        <v>0</v>
      </c>
      <c r="CQ1182" s="1">
        <f>IF(Tabela1[[#This Row],[SITUAÇÃO]]="Aprovado",CP1182,0)</f>
        <v>0</v>
      </c>
      <c r="CR1182" s="1"/>
    </row>
    <row r="1183" spans="1:96" x14ac:dyDescent="0.35">
      <c r="A1183" s="8"/>
      <c r="B1183" s="9"/>
      <c r="C1183" s="9"/>
      <c r="D1183" s="9"/>
      <c r="E1183" s="7"/>
      <c r="F1183" s="6"/>
      <c r="CN1183" t="str">
        <f t="shared" si="55"/>
        <v/>
      </c>
      <c r="CO1183" s="1" t="str">
        <f t="shared" si="56"/>
        <v/>
      </c>
      <c r="CP1183" s="1">
        <f t="shared" si="57"/>
        <v>0</v>
      </c>
      <c r="CQ1183" s="1">
        <f>IF(Tabela1[[#This Row],[SITUAÇÃO]]="Aprovado",CP1183,0)</f>
        <v>0</v>
      </c>
      <c r="CR1183" s="1"/>
    </row>
    <row r="1184" spans="1:96" x14ac:dyDescent="0.35">
      <c r="A1184" s="8"/>
      <c r="B1184" s="9"/>
      <c r="C1184" s="9"/>
      <c r="D1184" s="9"/>
      <c r="E1184" s="7"/>
      <c r="F1184" s="6"/>
      <c r="CN1184" t="str">
        <f t="shared" si="55"/>
        <v/>
      </c>
      <c r="CO1184" s="1" t="str">
        <f t="shared" si="56"/>
        <v/>
      </c>
      <c r="CP1184" s="1">
        <f t="shared" si="57"/>
        <v>0</v>
      </c>
      <c r="CQ1184" s="1">
        <f>IF(Tabela1[[#This Row],[SITUAÇÃO]]="Aprovado",CP1184,0)</f>
        <v>0</v>
      </c>
      <c r="CR1184" s="1"/>
    </row>
    <row r="1185" spans="1:96" x14ac:dyDescent="0.35">
      <c r="A1185" s="8"/>
      <c r="B1185" s="9"/>
      <c r="C1185" s="9"/>
      <c r="D1185" s="9"/>
      <c r="E1185" s="7"/>
      <c r="F1185" s="6"/>
      <c r="CN1185" t="str">
        <f t="shared" si="55"/>
        <v/>
      </c>
      <c r="CO1185" s="1" t="str">
        <f t="shared" si="56"/>
        <v/>
      </c>
      <c r="CP1185" s="1">
        <f t="shared" si="57"/>
        <v>0</v>
      </c>
      <c r="CQ1185" s="1">
        <f>IF(Tabela1[[#This Row],[SITUAÇÃO]]="Aprovado",CP1185,0)</f>
        <v>0</v>
      </c>
      <c r="CR1185" s="1"/>
    </row>
    <row r="1186" spans="1:96" x14ac:dyDescent="0.35">
      <c r="A1186" s="8"/>
      <c r="B1186" s="9"/>
      <c r="C1186" s="9"/>
      <c r="D1186" s="9"/>
      <c r="E1186" s="7"/>
      <c r="F1186" s="6"/>
      <c r="CN1186" t="str">
        <f t="shared" si="55"/>
        <v/>
      </c>
      <c r="CO1186" s="1" t="str">
        <f t="shared" si="56"/>
        <v/>
      </c>
      <c r="CP1186" s="1">
        <f t="shared" si="57"/>
        <v>0</v>
      </c>
      <c r="CQ1186" s="1">
        <f>IF(Tabela1[[#This Row],[SITUAÇÃO]]="Aprovado",CP1186,0)</f>
        <v>0</v>
      </c>
      <c r="CR1186" s="1"/>
    </row>
    <row r="1187" spans="1:96" x14ac:dyDescent="0.35">
      <c r="A1187" s="8"/>
      <c r="B1187" s="9"/>
      <c r="C1187" s="9"/>
      <c r="D1187" s="9"/>
      <c r="E1187" s="7"/>
      <c r="F1187" s="6"/>
      <c r="CN1187" t="str">
        <f t="shared" si="55"/>
        <v/>
      </c>
      <c r="CO1187" s="1" t="str">
        <f t="shared" si="56"/>
        <v/>
      </c>
      <c r="CP1187" s="1">
        <f t="shared" si="57"/>
        <v>0</v>
      </c>
      <c r="CQ1187" s="1">
        <f>IF(Tabela1[[#This Row],[SITUAÇÃO]]="Aprovado",CP1187,0)</f>
        <v>0</v>
      </c>
      <c r="CR1187" s="1"/>
    </row>
    <row r="1188" spans="1:96" x14ac:dyDescent="0.35">
      <c r="A1188" s="8"/>
      <c r="B1188" s="9"/>
      <c r="C1188" s="9"/>
      <c r="D1188" s="9"/>
      <c r="E1188" s="7"/>
      <c r="F1188" s="6"/>
      <c r="CN1188" t="str">
        <f t="shared" si="55"/>
        <v/>
      </c>
      <c r="CO1188" s="1" t="str">
        <f t="shared" si="56"/>
        <v/>
      </c>
      <c r="CP1188" s="1">
        <f t="shared" si="57"/>
        <v>0</v>
      </c>
      <c r="CQ1188" s="1">
        <f>IF(Tabela1[[#This Row],[SITUAÇÃO]]="Aprovado",CP1188,0)</f>
        <v>0</v>
      </c>
      <c r="CR1188" s="1"/>
    </row>
    <row r="1189" spans="1:96" x14ac:dyDescent="0.35">
      <c r="A1189" s="8"/>
      <c r="B1189" s="9"/>
      <c r="C1189" s="9"/>
      <c r="D1189" s="9"/>
      <c r="E1189" s="7"/>
      <c r="F1189" s="6"/>
      <c r="CN1189" t="str">
        <f t="shared" si="55"/>
        <v/>
      </c>
      <c r="CO1189" s="1" t="str">
        <f t="shared" si="56"/>
        <v/>
      </c>
      <c r="CP1189" s="1">
        <f t="shared" si="57"/>
        <v>0</v>
      </c>
      <c r="CQ1189" s="1">
        <f>IF(Tabela1[[#This Row],[SITUAÇÃO]]="Aprovado",CP1189,0)</f>
        <v>0</v>
      </c>
      <c r="CR1189" s="1"/>
    </row>
    <row r="1190" spans="1:96" x14ac:dyDescent="0.35">
      <c r="A1190" s="8"/>
      <c r="B1190" s="9"/>
      <c r="C1190" s="9"/>
      <c r="D1190" s="9"/>
      <c r="E1190" s="7"/>
      <c r="F1190" s="6"/>
      <c r="CN1190" t="str">
        <f t="shared" si="55"/>
        <v/>
      </c>
      <c r="CO1190" s="1" t="str">
        <f t="shared" si="56"/>
        <v/>
      </c>
      <c r="CP1190" s="1">
        <f t="shared" si="57"/>
        <v>0</v>
      </c>
      <c r="CQ1190" s="1">
        <f>IF(Tabela1[[#This Row],[SITUAÇÃO]]="Aprovado",CP1190,0)</f>
        <v>0</v>
      </c>
      <c r="CR1190" s="1"/>
    </row>
    <row r="1191" spans="1:96" x14ac:dyDescent="0.35">
      <c r="A1191" s="8"/>
      <c r="B1191" s="9"/>
      <c r="C1191" s="9"/>
      <c r="D1191" s="9"/>
      <c r="E1191" s="7"/>
      <c r="F1191" s="6"/>
      <c r="CN1191" t="str">
        <f t="shared" si="55"/>
        <v/>
      </c>
      <c r="CO1191" s="1" t="str">
        <f t="shared" si="56"/>
        <v/>
      </c>
      <c r="CP1191" s="1">
        <f t="shared" si="57"/>
        <v>0</v>
      </c>
      <c r="CQ1191" s="1">
        <f>IF(Tabela1[[#This Row],[SITUAÇÃO]]="Aprovado",CP1191,0)</f>
        <v>0</v>
      </c>
      <c r="CR1191" s="1"/>
    </row>
    <row r="1192" spans="1:96" x14ac:dyDescent="0.35">
      <c r="A1192" s="8"/>
      <c r="B1192" s="9"/>
      <c r="C1192" s="9"/>
      <c r="D1192" s="9"/>
      <c r="E1192" s="7"/>
      <c r="F1192" s="6"/>
      <c r="CN1192" t="str">
        <f t="shared" si="55"/>
        <v/>
      </c>
      <c r="CO1192" s="1" t="str">
        <f t="shared" si="56"/>
        <v/>
      </c>
      <c r="CP1192" s="1">
        <f t="shared" si="57"/>
        <v>0</v>
      </c>
      <c r="CQ1192" s="1">
        <f>IF(Tabela1[[#This Row],[SITUAÇÃO]]="Aprovado",CP1192,0)</f>
        <v>0</v>
      </c>
      <c r="CR1192" s="1"/>
    </row>
    <row r="1193" spans="1:96" x14ac:dyDescent="0.35">
      <c r="A1193" s="8"/>
      <c r="B1193" s="9"/>
      <c r="C1193" s="9"/>
      <c r="D1193" s="9"/>
      <c r="E1193" s="7"/>
      <c r="F1193" s="6"/>
      <c r="CN1193" t="str">
        <f t="shared" si="55"/>
        <v/>
      </c>
      <c r="CO1193" s="1" t="str">
        <f t="shared" si="56"/>
        <v/>
      </c>
      <c r="CP1193" s="1">
        <f t="shared" si="57"/>
        <v>0</v>
      </c>
      <c r="CQ1193" s="1">
        <f>IF(Tabela1[[#This Row],[SITUAÇÃO]]="Aprovado",CP1193,0)</f>
        <v>0</v>
      </c>
      <c r="CR1193" s="1"/>
    </row>
    <row r="1194" spans="1:96" x14ac:dyDescent="0.35">
      <c r="A1194" s="8"/>
      <c r="B1194" s="9"/>
      <c r="C1194" s="9"/>
      <c r="D1194" s="9"/>
      <c r="E1194" s="7"/>
      <c r="F1194" s="6"/>
      <c r="CN1194" t="str">
        <f t="shared" si="55"/>
        <v/>
      </c>
      <c r="CO1194" s="1" t="str">
        <f t="shared" si="56"/>
        <v/>
      </c>
      <c r="CP1194" s="1">
        <f t="shared" si="57"/>
        <v>0</v>
      </c>
      <c r="CQ1194" s="1">
        <f>IF(Tabela1[[#This Row],[SITUAÇÃO]]="Aprovado",CP1194,0)</f>
        <v>0</v>
      </c>
      <c r="CR1194" s="1"/>
    </row>
    <row r="1195" spans="1:96" x14ac:dyDescent="0.35">
      <c r="A1195" s="8"/>
      <c r="B1195" s="9"/>
      <c r="C1195" s="9"/>
      <c r="D1195" s="9"/>
      <c r="E1195" s="7"/>
      <c r="F1195" s="6"/>
      <c r="CN1195" t="str">
        <f t="shared" si="55"/>
        <v/>
      </c>
      <c r="CO1195" s="1" t="str">
        <f t="shared" si="56"/>
        <v/>
      </c>
      <c r="CP1195" s="1">
        <f t="shared" si="57"/>
        <v>0</v>
      </c>
      <c r="CQ1195" s="1">
        <f>IF(Tabela1[[#This Row],[SITUAÇÃO]]="Aprovado",CP1195,0)</f>
        <v>0</v>
      </c>
      <c r="CR1195" s="1"/>
    </row>
    <row r="1196" spans="1:96" x14ac:dyDescent="0.35">
      <c r="A1196" s="8"/>
      <c r="B1196" s="9"/>
      <c r="C1196" s="9"/>
      <c r="D1196" s="9"/>
      <c r="E1196" s="7"/>
      <c r="F1196" s="6"/>
      <c r="CN1196" t="str">
        <f t="shared" si="55"/>
        <v/>
      </c>
      <c r="CO1196" s="1" t="str">
        <f t="shared" si="56"/>
        <v/>
      </c>
      <c r="CP1196" s="1">
        <f t="shared" si="57"/>
        <v>0</v>
      </c>
      <c r="CQ1196" s="1">
        <f>IF(Tabela1[[#This Row],[SITUAÇÃO]]="Aprovado",CP1196,0)</f>
        <v>0</v>
      </c>
      <c r="CR1196" s="1"/>
    </row>
    <row r="1197" spans="1:96" x14ac:dyDescent="0.35">
      <c r="A1197" s="8"/>
      <c r="B1197" s="9"/>
      <c r="C1197" s="9"/>
      <c r="D1197" s="9"/>
      <c r="E1197" s="7"/>
      <c r="F1197" s="6"/>
      <c r="CN1197" t="str">
        <f t="shared" si="55"/>
        <v/>
      </c>
      <c r="CO1197" s="1" t="str">
        <f t="shared" si="56"/>
        <v/>
      </c>
      <c r="CP1197" s="1">
        <f t="shared" si="57"/>
        <v>0</v>
      </c>
      <c r="CQ1197" s="1">
        <f>IF(Tabela1[[#This Row],[SITUAÇÃO]]="Aprovado",CP1197,0)</f>
        <v>0</v>
      </c>
      <c r="CR1197" s="1"/>
    </row>
    <row r="1198" spans="1:96" x14ac:dyDescent="0.35">
      <c r="A1198" s="8"/>
      <c r="B1198" s="9"/>
      <c r="C1198" s="9"/>
      <c r="D1198" s="9"/>
      <c r="E1198" s="7"/>
      <c r="F1198" s="6"/>
      <c r="CN1198" t="str">
        <f t="shared" si="55"/>
        <v/>
      </c>
      <c r="CO1198" s="1" t="str">
        <f t="shared" si="56"/>
        <v/>
      </c>
      <c r="CP1198" s="1">
        <f t="shared" si="57"/>
        <v>0</v>
      </c>
      <c r="CQ1198" s="1">
        <f>IF(Tabela1[[#This Row],[SITUAÇÃO]]="Aprovado",CP1198,0)</f>
        <v>0</v>
      </c>
      <c r="CR1198" s="1"/>
    </row>
    <row r="1199" spans="1:96" x14ac:dyDescent="0.35">
      <c r="A1199" s="8"/>
      <c r="B1199" s="9"/>
      <c r="C1199" s="9"/>
      <c r="D1199" s="9"/>
      <c r="E1199" s="7"/>
      <c r="F1199" s="6"/>
      <c r="CN1199" t="str">
        <f t="shared" si="55"/>
        <v/>
      </c>
      <c r="CO1199" s="1" t="str">
        <f t="shared" si="56"/>
        <v/>
      </c>
      <c r="CP1199" s="1">
        <f t="shared" si="57"/>
        <v>0</v>
      </c>
      <c r="CQ1199" s="1">
        <f>IF(Tabela1[[#This Row],[SITUAÇÃO]]="Aprovado",CP1199,0)</f>
        <v>0</v>
      </c>
      <c r="CR1199" s="1"/>
    </row>
    <row r="1200" spans="1:96" x14ac:dyDescent="0.35">
      <c r="A1200" s="8"/>
      <c r="B1200" s="9"/>
      <c r="C1200" s="9"/>
      <c r="D1200" s="9"/>
      <c r="E1200" s="7"/>
      <c r="F1200" s="6"/>
      <c r="CN1200" t="str">
        <f t="shared" si="55"/>
        <v/>
      </c>
      <c r="CO1200" s="1" t="str">
        <f t="shared" si="56"/>
        <v/>
      </c>
      <c r="CP1200" s="1">
        <f t="shared" si="57"/>
        <v>0</v>
      </c>
      <c r="CQ1200" s="1">
        <f>IF(Tabela1[[#This Row],[SITUAÇÃO]]="Aprovado",CP1200,0)</f>
        <v>0</v>
      </c>
      <c r="CR1200" s="1"/>
    </row>
    <row r="1201" spans="1:96" x14ac:dyDescent="0.35">
      <c r="A1201" s="8"/>
      <c r="B1201" s="9"/>
      <c r="C1201" s="9"/>
      <c r="D1201" s="9"/>
      <c r="E1201" s="7"/>
      <c r="F1201" s="6"/>
      <c r="CN1201" t="str">
        <f t="shared" si="55"/>
        <v/>
      </c>
      <c r="CO1201" s="1" t="str">
        <f t="shared" si="56"/>
        <v/>
      </c>
      <c r="CP1201" s="1">
        <f t="shared" si="57"/>
        <v>0</v>
      </c>
      <c r="CQ1201" s="1">
        <f>IF(Tabela1[[#This Row],[SITUAÇÃO]]="Aprovado",CP1201,0)</f>
        <v>0</v>
      </c>
      <c r="CR1201" s="1"/>
    </row>
    <row r="1202" spans="1:96" x14ac:dyDescent="0.35">
      <c r="A1202" s="8"/>
      <c r="B1202" s="9"/>
      <c r="C1202" s="9"/>
      <c r="D1202" s="9"/>
      <c r="E1202" s="7"/>
      <c r="F1202" s="6"/>
      <c r="CN1202" t="str">
        <f t="shared" si="55"/>
        <v/>
      </c>
      <c r="CO1202" s="1" t="str">
        <f t="shared" si="56"/>
        <v/>
      </c>
      <c r="CP1202" s="1">
        <f t="shared" si="57"/>
        <v>0</v>
      </c>
      <c r="CQ1202" s="1">
        <f>IF(Tabela1[[#This Row],[SITUAÇÃO]]="Aprovado",CP1202,0)</f>
        <v>0</v>
      </c>
      <c r="CR1202" s="1"/>
    </row>
    <row r="1203" spans="1:96" x14ac:dyDescent="0.35">
      <c r="A1203" s="8"/>
      <c r="B1203" s="9"/>
      <c r="C1203" s="9"/>
      <c r="D1203" s="9"/>
      <c r="E1203" s="7"/>
      <c r="F1203" s="6"/>
      <c r="CN1203" t="str">
        <f t="shared" si="55"/>
        <v/>
      </c>
      <c r="CO1203" s="1" t="str">
        <f t="shared" si="56"/>
        <v/>
      </c>
      <c r="CP1203" s="1">
        <f t="shared" si="57"/>
        <v>0</v>
      </c>
      <c r="CQ1203" s="1">
        <f>IF(Tabela1[[#This Row],[SITUAÇÃO]]="Aprovado",CP1203,0)</f>
        <v>0</v>
      </c>
      <c r="CR1203" s="1"/>
    </row>
    <row r="1204" spans="1:96" x14ac:dyDescent="0.35">
      <c r="A1204" s="8"/>
      <c r="B1204" s="9"/>
      <c r="C1204" s="9"/>
      <c r="D1204" s="9"/>
      <c r="E1204" s="7"/>
      <c r="F1204" s="6"/>
      <c r="CN1204" t="str">
        <f t="shared" si="55"/>
        <v/>
      </c>
      <c r="CO1204" s="1" t="str">
        <f t="shared" si="56"/>
        <v/>
      </c>
      <c r="CP1204" s="1">
        <f t="shared" si="57"/>
        <v>0</v>
      </c>
      <c r="CQ1204" s="1">
        <f>IF(Tabela1[[#This Row],[SITUAÇÃO]]="Aprovado",CP1204,0)</f>
        <v>0</v>
      </c>
      <c r="CR1204" s="1"/>
    </row>
    <row r="1205" spans="1:96" x14ac:dyDescent="0.35">
      <c r="A1205" s="8"/>
      <c r="B1205" s="9"/>
      <c r="C1205" s="9"/>
      <c r="D1205" s="9"/>
      <c r="E1205" s="7"/>
      <c r="F1205" s="6"/>
      <c r="CN1205" t="str">
        <f t="shared" si="55"/>
        <v/>
      </c>
      <c r="CO1205" s="1" t="str">
        <f t="shared" si="56"/>
        <v/>
      </c>
      <c r="CP1205" s="1">
        <f t="shared" si="57"/>
        <v>0</v>
      </c>
      <c r="CQ1205" s="1">
        <f>IF(Tabela1[[#This Row],[SITUAÇÃO]]="Aprovado",CP1205,0)</f>
        <v>0</v>
      </c>
      <c r="CR1205" s="1"/>
    </row>
    <row r="1206" spans="1:96" x14ac:dyDescent="0.35">
      <c r="A1206" s="8"/>
      <c r="B1206" s="9"/>
      <c r="C1206" s="9"/>
      <c r="D1206" s="9"/>
      <c r="E1206" s="7"/>
      <c r="F1206" s="6"/>
      <c r="CN1206" t="str">
        <f t="shared" si="55"/>
        <v/>
      </c>
      <c r="CO1206" s="1" t="str">
        <f t="shared" si="56"/>
        <v/>
      </c>
      <c r="CP1206" s="1">
        <f t="shared" si="57"/>
        <v>0</v>
      </c>
      <c r="CQ1206" s="1">
        <f>IF(Tabela1[[#This Row],[SITUAÇÃO]]="Aprovado",CP1206,0)</f>
        <v>0</v>
      </c>
      <c r="CR1206" s="1"/>
    </row>
    <row r="1207" spans="1:96" x14ac:dyDescent="0.35">
      <c r="A1207" s="8"/>
      <c r="B1207" s="9"/>
      <c r="C1207" s="9"/>
      <c r="D1207" s="9"/>
      <c r="E1207" s="7"/>
      <c r="F1207" s="6"/>
      <c r="CN1207" t="str">
        <f t="shared" si="55"/>
        <v/>
      </c>
      <c r="CO1207" s="1" t="str">
        <f t="shared" si="56"/>
        <v/>
      </c>
      <c r="CP1207" s="1">
        <f t="shared" si="57"/>
        <v>0</v>
      </c>
      <c r="CQ1207" s="1">
        <f>IF(Tabela1[[#This Row],[SITUAÇÃO]]="Aprovado",CP1207,0)</f>
        <v>0</v>
      </c>
      <c r="CR1207" s="1"/>
    </row>
    <row r="1208" spans="1:96" x14ac:dyDescent="0.35">
      <c r="A1208" s="8"/>
      <c r="B1208" s="9"/>
      <c r="C1208" s="9"/>
      <c r="D1208" s="9"/>
      <c r="E1208" s="7"/>
      <c r="F1208" s="6"/>
      <c r="CN1208" t="str">
        <f t="shared" si="55"/>
        <v/>
      </c>
      <c r="CO1208" s="1" t="str">
        <f t="shared" si="56"/>
        <v/>
      </c>
      <c r="CP1208" s="1">
        <f t="shared" si="57"/>
        <v>0</v>
      </c>
      <c r="CQ1208" s="1">
        <f>IF(Tabela1[[#This Row],[SITUAÇÃO]]="Aprovado",CP1208,0)</f>
        <v>0</v>
      </c>
      <c r="CR1208" s="1"/>
    </row>
    <row r="1209" spans="1:96" x14ac:dyDescent="0.35">
      <c r="A1209" s="8"/>
      <c r="B1209" s="9"/>
      <c r="C1209" s="9"/>
      <c r="D1209" s="9"/>
      <c r="E1209" s="7"/>
      <c r="F1209" s="6"/>
      <c r="CN1209" t="str">
        <f t="shared" si="55"/>
        <v/>
      </c>
      <c r="CO1209" s="1" t="str">
        <f t="shared" si="56"/>
        <v/>
      </c>
      <c r="CP1209" s="1">
        <f t="shared" si="57"/>
        <v>0</v>
      </c>
      <c r="CQ1209" s="1">
        <f>IF(Tabela1[[#This Row],[SITUAÇÃO]]="Aprovado",CP1209,0)</f>
        <v>0</v>
      </c>
      <c r="CR1209" s="1"/>
    </row>
    <row r="1210" spans="1:96" x14ac:dyDescent="0.35">
      <c r="A1210" s="8"/>
      <c r="B1210" s="9"/>
      <c r="C1210" s="9"/>
      <c r="D1210" s="9"/>
      <c r="E1210" s="7"/>
      <c r="F1210" s="6"/>
      <c r="CN1210" t="str">
        <f t="shared" ref="CN1210:CN1273" si="58">LEFT(A1210,7)</f>
        <v/>
      </c>
      <c r="CO1210" s="1" t="str">
        <f t="shared" ref="CO1210:CO1273" si="59">LEFT(CN1210,2)</f>
        <v/>
      </c>
      <c r="CP1210" s="1">
        <f t="shared" ref="CP1210:CP1273" si="60">IFERROR(C1210,0)</f>
        <v>0</v>
      </c>
      <c r="CQ1210" s="1">
        <f>IF(Tabela1[[#This Row],[SITUAÇÃO]]="Aprovado",CP1210,0)</f>
        <v>0</v>
      </c>
      <c r="CR1210" s="1"/>
    </row>
    <row r="1211" spans="1:96" x14ac:dyDescent="0.35">
      <c r="A1211" s="8"/>
      <c r="B1211" s="9"/>
      <c r="C1211" s="9"/>
      <c r="D1211" s="9"/>
      <c r="E1211" s="7"/>
      <c r="F1211" s="6"/>
      <c r="CN1211" t="str">
        <f t="shared" si="58"/>
        <v/>
      </c>
      <c r="CO1211" s="1" t="str">
        <f t="shared" si="59"/>
        <v/>
      </c>
      <c r="CP1211" s="1">
        <f t="shared" si="60"/>
        <v>0</v>
      </c>
      <c r="CQ1211" s="1">
        <f>IF(Tabela1[[#This Row],[SITUAÇÃO]]="Aprovado",CP1211,0)</f>
        <v>0</v>
      </c>
      <c r="CR1211" s="1"/>
    </row>
    <row r="1212" spans="1:96" x14ac:dyDescent="0.35">
      <c r="A1212" s="8"/>
      <c r="B1212" s="9"/>
      <c r="C1212" s="9"/>
      <c r="D1212" s="9"/>
      <c r="E1212" s="7"/>
      <c r="F1212" s="6"/>
      <c r="CN1212" t="str">
        <f t="shared" si="58"/>
        <v/>
      </c>
      <c r="CO1212" s="1" t="str">
        <f t="shared" si="59"/>
        <v/>
      </c>
      <c r="CP1212" s="1">
        <f t="shared" si="60"/>
        <v>0</v>
      </c>
      <c r="CQ1212" s="1">
        <f>IF(Tabela1[[#This Row],[SITUAÇÃO]]="Aprovado",CP1212,0)</f>
        <v>0</v>
      </c>
      <c r="CR1212" s="1"/>
    </row>
    <row r="1213" spans="1:96" x14ac:dyDescent="0.35">
      <c r="A1213" s="8"/>
      <c r="B1213" s="9"/>
      <c r="C1213" s="9"/>
      <c r="D1213" s="9"/>
      <c r="E1213" s="7"/>
      <c r="F1213" s="6"/>
      <c r="CN1213" t="str">
        <f t="shared" si="58"/>
        <v/>
      </c>
      <c r="CO1213" s="1" t="str">
        <f t="shared" si="59"/>
        <v/>
      </c>
      <c r="CP1213" s="1">
        <f t="shared" si="60"/>
        <v>0</v>
      </c>
      <c r="CQ1213" s="1">
        <f>IF(Tabela1[[#This Row],[SITUAÇÃO]]="Aprovado",CP1213,0)</f>
        <v>0</v>
      </c>
      <c r="CR1213" s="1"/>
    </row>
    <row r="1214" spans="1:96" x14ac:dyDescent="0.35">
      <c r="A1214" s="8"/>
      <c r="B1214" s="9"/>
      <c r="C1214" s="9"/>
      <c r="D1214" s="9"/>
      <c r="E1214" s="7"/>
      <c r="F1214" s="6"/>
      <c r="CN1214" t="str">
        <f t="shared" si="58"/>
        <v/>
      </c>
      <c r="CO1214" s="1" t="str">
        <f t="shared" si="59"/>
        <v/>
      </c>
      <c r="CP1214" s="1">
        <f t="shared" si="60"/>
        <v>0</v>
      </c>
      <c r="CQ1214" s="1">
        <f>IF(Tabela1[[#This Row],[SITUAÇÃO]]="Aprovado",CP1214,0)</f>
        <v>0</v>
      </c>
      <c r="CR1214" s="1"/>
    </row>
    <row r="1215" spans="1:96" x14ac:dyDescent="0.35">
      <c r="A1215" s="8"/>
      <c r="B1215" s="9"/>
      <c r="C1215" s="9"/>
      <c r="D1215" s="9"/>
      <c r="E1215" s="7"/>
      <c r="F1215" s="6"/>
      <c r="CN1215" t="str">
        <f t="shared" si="58"/>
        <v/>
      </c>
      <c r="CO1215" s="1" t="str">
        <f t="shared" si="59"/>
        <v/>
      </c>
      <c r="CP1215" s="1">
        <f t="shared" si="60"/>
        <v>0</v>
      </c>
      <c r="CQ1215" s="1">
        <f>IF(Tabela1[[#This Row],[SITUAÇÃO]]="Aprovado",CP1215,0)</f>
        <v>0</v>
      </c>
      <c r="CR1215" s="1"/>
    </row>
    <row r="1216" spans="1:96" x14ac:dyDescent="0.35">
      <c r="A1216" s="8"/>
      <c r="B1216" s="9"/>
      <c r="C1216" s="9"/>
      <c r="D1216" s="9"/>
      <c r="E1216" s="7"/>
      <c r="F1216" s="6"/>
      <c r="CN1216" t="str">
        <f t="shared" si="58"/>
        <v/>
      </c>
      <c r="CO1216" s="1" t="str">
        <f t="shared" si="59"/>
        <v/>
      </c>
      <c r="CP1216" s="1">
        <f t="shared" si="60"/>
        <v>0</v>
      </c>
      <c r="CQ1216" s="1">
        <f>IF(Tabela1[[#This Row],[SITUAÇÃO]]="Aprovado",CP1216,0)</f>
        <v>0</v>
      </c>
      <c r="CR1216" s="1"/>
    </row>
    <row r="1217" spans="1:96" x14ac:dyDescent="0.35">
      <c r="A1217" s="8"/>
      <c r="B1217" s="9"/>
      <c r="C1217" s="9"/>
      <c r="D1217" s="9"/>
      <c r="E1217" s="7"/>
      <c r="F1217" s="6"/>
      <c r="CN1217" t="str">
        <f t="shared" si="58"/>
        <v/>
      </c>
      <c r="CO1217" s="1" t="str">
        <f t="shared" si="59"/>
        <v/>
      </c>
      <c r="CP1217" s="1">
        <f t="shared" si="60"/>
        <v>0</v>
      </c>
      <c r="CQ1217" s="1">
        <f>IF(Tabela1[[#This Row],[SITUAÇÃO]]="Aprovado",CP1217,0)</f>
        <v>0</v>
      </c>
      <c r="CR1217" s="1"/>
    </row>
    <row r="1218" spans="1:96" x14ac:dyDescent="0.35">
      <c r="A1218" s="8"/>
      <c r="B1218" s="9"/>
      <c r="C1218" s="9"/>
      <c r="D1218" s="9"/>
      <c r="E1218" s="7"/>
      <c r="F1218" s="6"/>
      <c r="CN1218" t="str">
        <f t="shared" si="58"/>
        <v/>
      </c>
      <c r="CO1218" s="1" t="str">
        <f t="shared" si="59"/>
        <v/>
      </c>
      <c r="CP1218" s="1">
        <f t="shared" si="60"/>
        <v>0</v>
      </c>
      <c r="CQ1218" s="1">
        <f>IF(Tabela1[[#This Row],[SITUAÇÃO]]="Aprovado",CP1218,0)</f>
        <v>0</v>
      </c>
      <c r="CR1218" s="1"/>
    </row>
    <row r="1219" spans="1:96" x14ac:dyDescent="0.35">
      <c r="A1219" s="8"/>
      <c r="B1219" s="9"/>
      <c r="C1219" s="9"/>
      <c r="D1219" s="9"/>
      <c r="E1219" s="7"/>
      <c r="F1219" s="6"/>
      <c r="CN1219" t="str">
        <f t="shared" si="58"/>
        <v/>
      </c>
      <c r="CO1219" s="1" t="str">
        <f t="shared" si="59"/>
        <v/>
      </c>
      <c r="CP1219" s="1">
        <f t="shared" si="60"/>
        <v>0</v>
      </c>
      <c r="CQ1219" s="1">
        <f>IF(Tabela1[[#This Row],[SITUAÇÃO]]="Aprovado",CP1219,0)</f>
        <v>0</v>
      </c>
      <c r="CR1219" s="1"/>
    </row>
    <row r="1220" spans="1:96" x14ac:dyDescent="0.35">
      <c r="A1220" s="8"/>
      <c r="B1220" s="9"/>
      <c r="C1220" s="9"/>
      <c r="D1220" s="9"/>
      <c r="E1220" s="7"/>
      <c r="F1220" s="6"/>
      <c r="CN1220" t="str">
        <f t="shared" si="58"/>
        <v/>
      </c>
      <c r="CO1220" s="1" t="str">
        <f t="shared" si="59"/>
        <v/>
      </c>
      <c r="CP1220" s="1">
        <f t="shared" si="60"/>
        <v>0</v>
      </c>
      <c r="CQ1220" s="1">
        <f>IF(Tabela1[[#This Row],[SITUAÇÃO]]="Aprovado",CP1220,0)</f>
        <v>0</v>
      </c>
      <c r="CR1220" s="1"/>
    </row>
    <row r="1221" spans="1:96" x14ac:dyDescent="0.35">
      <c r="A1221" s="8"/>
      <c r="B1221" s="9"/>
      <c r="C1221" s="9"/>
      <c r="D1221" s="9"/>
      <c r="E1221" s="7"/>
      <c r="F1221" s="6"/>
      <c r="CN1221" t="str">
        <f t="shared" si="58"/>
        <v/>
      </c>
      <c r="CO1221" s="1" t="str">
        <f t="shared" si="59"/>
        <v/>
      </c>
      <c r="CP1221" s="1">
        <f t="shared" si="60"/>
        <v>0</v>
      </c>
      <c r="CQ1221" s="1">
        <f>IF(Tabela1[[#This Row],[SITUAÇÃO]]="Aprovado",CP1221,0)</f>
        <v>0</v>
      </c>
      <c r="CR1221" s="1"/>
    </row>
    <row r="1222" spans="1:96" x14ac:dyDescent="0.35">
      <c r="A1222" s="8"/>
      <c r="B1222" s="9"/>
      <c r="C1222" s="9"/>
      <c r="D1222" s="9"/>
      <c r="E1222" s="7"/>
      <c r="F1222" s="6"/>
      <c r="CN1222" t="str">
        <f t="shared" si="58"/>
        <v/>
      </c>
      <c r="CO1222" s="1" t="str">
        <f t="shared" si="59"/>
        <v/>
      </c>
      <c r="CP1222" s="1">
        <f t="shared" si="60"/>
        <v>0</v>
      </c>
      <c r="CQ1222" s="1">
        <f>IF(Tabela1[[#This Row],[SITUAÇÃO]]="Aprovado",CP1222,0)</f>
        <v>0</v>
      </c>
      <c r="CR1222" s="1"/>
    </row>
    <row r="1223" spans="1:96" x14ac:dyDescent="0.35">
      <c r="A1223" s="8"/>
      <c r="B1223" s="9"/>
      <c r="C1223" s="9"/>
      <c r="D1223" s="9"/>
      <c r="E1223" s="7"/>
      <c r="F1223" s="6"/>
      <c r="CN1223" t="str">
        <f t="shared" si="58"/>
        <v/>
      </c>
      <c r="CO1223" s="1" t="str">
        <f t="shared" si="59"/>
        <v/>
      </c>
      <c r="CP1223" s="1">
        <f t="shared" si="60"/>
        <v>0</v>
      </c>
      <c r="CQ1223" s="1">
        <f>IF(Tabela1[[#This Row],[SITUAÇÃO]]="Aprovado",CP1223,0)</f>
        <v>0</v>
      </c>
      <c r="CR1223" s="1"/>
    </row>
    <row r="1224" spans="1:96" x14ac:dyDescent="0.35">
      <c r="A1224" s="8"/>
      <c r="B1224" s="9"/>
      <c r="C1224" s="9"/>
      <c r="D1224" s="9"/>
      <c r="E1224" s="7"/>
      <c r="F1224" s="6"/>
      <c r="CN1224" t="str">
        <f t="shared" si="58"/>
        <v/>
      </c>
      <c r="CO1224" s="1" t="str">
        <f t="shared" si="59"/>
        <v/>
      </c>
      <c r="CP1224" s="1">
        <f t="shared" si="60"/>
        <v>0</v>
      </c>
      <c r="CQ1224" s="1">
        <f>IF(Tabela1[[#This Row],[SITUAÇÃO]]="Aprovado",CP1224,0)</f>
        <v>0</v>
      </c>
      <c r="CR1224" s="1"/>
    </row>
    <row r="1225" spans="1:96" x14ac:dyDescent="0.35">
      <c r="A1225" s="8"/>
      <c r="B1225" s="9"/>
      <c r="C1225" s="9"/>
      <c r="D1225" s="9"/>
      <c r="E1225" s="7"/>
      <c r="F1225" s="6"/>
      <c r="CN1225" t="str">
        <f t="shared" si="58"/>
        <v/>
      </c>
      <c r="CO1225" s="1" t="str">
        <f t="shared" si="59"/>
        <v/>
      </c>
      <c r="CP1225" s="1">
        <f t="shared" si="60"/>
        <v>0</v>
      </c>
      <c r="CQ1225" s="1">
        <f>IF(Tabela1[[#This Row],[SITUAÇÃO]]="Aprovado",CP1225,0)</f>
        <v>0</v>
      </c>
      <c r="CR1225" s="1"/>
    </row>
    <row r="1226" spans="1:96" x14ac:dyDescent="0.35">
      <c r="A1226" s="8"/>
      <c r="B1226" s="9"/>
      <c r="C1226" s="9"/>
      <c r="D1226" s="9"/>
      <c r="E1226" s="7"/>
      <c r="F1226" s="6"/>
      <c r="CN1226" t="str">
        <f t="shared" si="58"/>
        <v/>
      </c>
      <c r="CO1226" s="1" t="str">
        <f t="shared" si="59"/>
        <v/>
      </c>
      <c r="CP1226" s="1">
        <f t="shared" si="60"/>
        <v>0</v>
      </c>
      <c r="CQ1226" s="1">
        <f>IF(Tabela1[[#This Row],[SITUAÇÃO]]="Aprovado",CP1226,0)</f>
        <v>0</v>
      </c>
      <c r="CR1226" s="1"/>
    </row>
    <row r="1227" spans="1:96" x14ac:dyDescent="0.35">
      <c r="A1227" s="8"/>
      <c r="B1227" s="9"/>
      <c r="C1227" s="9"/>
      <c r="D1227" s="9"/>
      <c r="E1227" s="7"/>
      <c r="F1227" s="6"/>
      <c r="CN1227" t="str">
        <f t="shared" si="58"/>
        <v/>
      </c>
      <c r="CO1227" s="1" t="str">
        <f t="shared" si="59"/>
        <v/>
      </c>
      <c r="CP1227" s="1">
        <f t="shared" si="60"/>
        <v>0</v>
      </c>
      <c r="CQ1227" s="1">
        <f>IF(Tabela1[[#This Row],[SITUAÇÃO]]="Aprovado",CP1227,0)</f>
        <v>0</v>
      </c>
      <c r="CR1227" s="1"/>
    </row>
    <row r="1228" spans="1:96" x14ac:dyDescent="0.35">
      <c r="A1228" s="8"/>
      <c r="B1228" s="9"/>
      <c r="C1228" s="9"/>
      <c r="D1228" s="9"/>
      <c r="E1228" s="7"/>
      <c r="F1228" s="6"/>
      <c r="CN1228" t="str">
        <f t="shared" si="58"/>
        <v/>
      </c>
      <c r="CO1228" s="1" t="str">
        <f t="shared" si="59"/>
        <v/>
      </c>
      <c r="CP1228" s="1">
        <f t="shared" si="60"/>
        <v>0</v>
      </c>
      <c r="CQ1228" s="1">
        <f>IF(Tabela1[[#This Row],[SITUAÇÃO]]="Aprovado",CP1228,0)</f>
        <v>0</v>
      </c>
      <c r="CR1228" s="1"/>
    </row>
    <row r="1229" spans="1:96" x14ac:dyDescent="0.35">
      <c r="A1229" s="8"/>
      <c r="B1229" s="9"/>
      <c r="C1229" s="9"/>
      <c r="D1229" s="9"/>
      <c r="E1229" s="7"/>
      <c r="F1229" s="6"/>
      <c r="CN1229" t="str">
        <f t="shared" si="58"/>
        <v/>
      </c>
      <c r="CO1229" s="1" t="str">
        <f t="shared" si="59"/>
        <v/>
      </c>
      <c r="CP1229" s="1">
        <f t="shared" si="60"/>
        <v>0</v>
      </c>
      <c r="CQ1229" s="1">
        <f>IF(Tabela1[[#This Row],[SITUAÇÃO]]="Aprovado",CP1229,0)</f>
        <v>0</v>
      </c>
      <c r="CR1229" s="1"/>
    </row>
    <row r="1230" spans="1:96" x14ac:dyDescent="0.35">
      <c r="A1230" s="8"/>
      <c r="B1230" s="9"/>
      <c r="C1230" s="9"/>
      <c r="D1230" s="9"/>
      <c r="E1230" s="7"/>
      <c r="F1230" s="6"/>
      <c r="CN1230" t="str">
        <f t="shared" si="58"/>
        <v/>
      </c>
      <c r="CO1230" s="1" t="str">
        <f t="shared" si="59"/>
        <v/>
      </c>
      <c r="CP1230" s="1">
        <f t="shared" si="60"/>
        <v>0</v>
      </c>
      <c r="CQ1230" s="1">
        <f>IF(Tabela1[[#This Row],[SITUAÇÃO]]="Aprovado",CP1230,0)</f>
        <v>0</v>
      </c>
      <c r="CR1230" s="1"/>
    </row>
    <row r="1231" spans="1:96" x14ac:dyDescent="0.35">
      <c r="A1231" s="8"/>
      <c r="B1231" s="9"/>
      <c r="C1231" s="9"/>
      <c r="D1231" s="9"/>
      <c r="E1231" s="7"/>
      <c r="F1231" s="6"/>
      <c r="CN1231" t="str">
        <f t="shared" si="58"/>
        <v/>
      </c>
      <c r="CO1231" s="1" t="str">
        <f t="shared" si="59"/>
        <v/>
      </c>
      <c r="CP1231" s="1">
        <f t="shared" si="60"/>
        <v>0</v>
      </c>
      <c r="CQ1231" s="1">
        <f>IF(Tabela1[[#This Row],[SITUAÇÃO]]="Aprovado",CP1231,0)</f>
        <v>0</v>
      </c>
      <c r="CR1231" s="1"/>
    </row>
    <row r="1232" spans="1:96" x14ac:dyDescent="0.35">
      <c r="A1232" s="8"/>
      <c r="B1232" s="9"/>
      <c r="C1232" s="9"/>
      <c r="D1232" s="9"/>
      <c r="E1232" s="7"/>
      <c r="F1232" s="6"/>
      <c r="CN1232" t="str">
        <f t="shared" si="58"/>
        <v/>
      </c>
      <c r="CO1232" s="1" t="str">
        <f t="shared" si="59"/>
        <v/>
      </c>
      <c r="CP1232" s="1">
        <f t="shared" si="60"/>
        <v>0</v>
      </c>
      <c r="CQ1232" s="1">
        <f>IF(Tabela1[[#This Row],[SITUAÇÃO]]="Aprovado",CP1232,0)</f>
        <v>0</v>
      </c>
      <c r="CR1232" s="1"/>
    </row>
    <row r="1233" spans="1:96" x14ac:dyDescent="0.35">
      <c r="A1233" s="8"/>
      <c r="B1233" s="9"/>
      <c r="C1233" s="9"/>
      <c r="D1233" s="9"/>
      <c r="E1233" s="7"/>
      <c r="F1233" s="6"/>
      <c r="CN1233" t="str">
        <f t="shared" si="58"/>
        <v/>
      </c>
      <c r="CO1233" s="1" t="str">
        <f t="shared" si="59"/>
        <v/>
      </c>
      <c r="CP1233" s="1">
        <f t="shared" si="60"/>
        <v>0</v>
      </c>
      <c r="CQ1233" s="1">
        <f>IF(Tabela1[[#This Row],[SITUAÇÃO]]="Aprovado",CP1233,0)</f>
        <v>0</v>
      </c>
      <c r="CR1233" s="1"/>
    </row>
    <row r="1234" spans="1:96" x14ac:dyDescent="0.35">
      <c r="A1234" s="8"/>
      <c r="B1234" s="9"/>
      <c r="C1234" s="9"/>
      <c r="D1234" s="9"/>
      <c r="E1234" s="7"/>
      <c r="F1234" s="6"/>
      <c r="CN1234" t="str">
        <f t="shared" si="58"/>
        <v/>
      </c>
      <c r="CO1234" s="1" t="str">
        <f t="shared" si="59"/>
        <v/>
      </c>
      <c r="CP1234" s="1">
        <f t="shared" si="60"/>
        <v>0</v>
      </c>
      <c r="CQ1234" s="1">
        <f>IF(Tabela1[[#This Row],[SITUAÇÃO]]="Aprovado",CP1234,0)</f>
        <v>0</v>
      </c>
      <c r="CR1234" s="1"/>
    </row>
    <row r="1235" spans="1:96" x14ac:dyDescent="0.35">
      <c r="A1235" s="8"/>
      <c r="B1235" s="9"/>
      <c r="C1235" s="9"/>
      <c r="D1235" s="9"/>
      <c r="E1235" s="7"/>
      <c r="F1235" s="6"/>
      <c r="CN1235" t="str">
        <f t="shared" si="58"/>
        <v/>
      </c>
      <c r="CO1235" s="1" t="str">
        <f t="shared" si="59"/>
        <v/>
      </c>
      <c r="CP1235" s="1">
        <f t="shared" si="60"/>
        <v>0</v>
      </c>
      <c r="CQ1235" s="1">
        <f>IF(Tabela1[[#This Row],[SITUAÇÃO]]="Aprovado",CP1235,0)</f>
        <v>0</v>
      </c>
      <c r="CR1235" s="1"/>
    </row>
    <row r="1236" spans="1:96" x14ac:dyDescent="0.35">
      <c r="A1236" s="8"/>
      <c r="B1236" s="9"/>
      <c r="C1236" s="9"/>
      <c r="D1236" s="9"/>
      <c r="E1236" s="7"/>
      <c r="F1236" s="6"/>
      <c r="CN1236" t="str">
        <f t="shared" si="58"/>
        <v/>
      </c>
      <c r="CO1236" s="1" t="str">
        <f t="shared" si="59"/>
        <v/>
      </c>
      <c r="CP1236" s="1">
        <f t="shared" si="60"/>
        <v>0</v>
      </c>
      <c r="CQ1236" s="1">
        <f>IF(Tabela1[[#This Row],[SITUAÇÃO]]="Aprovado",CP1236,0)</f>
        <v>0</v>
      </c>
      <c r="CR1236" s="1"/>
    </row>
    <row r="1237" spans="1:96" x14ac:dyDescent="0.35">
      <c r="A1237" s="8"/>
      <c r="B1237" s="9"/>
      <c r="C1237" s="9"/>
      <c r="D1237" s="9"/>
      <c r="E1237" s="7"/>
      <c r="F1237" s="6"/>
      <c r="CN1237" t="str">
        <f t="shared" si="58"/>
        <v/>
      </c>
      <c r="CO1237" s="1" t="str">
        <f t="shared" si="59"/>
        <v/>
      </c>
      <c r="CP1237" s="1">
        <f t="shared" si="60"/>
        <v>0</v>
      </c>
      <c r="CQ1237" s="1">
        <f>IF(Tabela1[[#This Row],[SITUAÇÃO]]="Aprovado",CP1237,0)</f>
        <v>0</v>
      </c>
      <c r="CR1237" s="1"/>
    </row>
    <row r="1238" spans="1:96" x14ac:dyDescent="0.35">
      <c r="A1238" s="8"/>
      <c r="B1238" s="9"/>
      <c r="C1238" s="9"/>
      <c r="D1238" s="9"/>
      <c r="E1238" s="7"/>
      <c r="F1238" s="6"/>
      <c r="CN1238" t="str">
        <f t="shared" si="58"/>
        <v/>
      </c>
      <c r="CO1238" s="1" t="str">
        <f t="shared" si="59"/>
        <v/>
      </c>
      <c r="CP1238" s="1">
        <f t="shared" si="60"/>
        <v>0</v>
      </c>
      <c r="CQ1238" s="1">
        <f>IF(Tabela1[[#This Row],[SITUAÇÃO]]="Aprovado",CP1238,0)</f>
        <v>0</v>
      </c>
      <c r="CR1238" s="1"/>
    </row>
    <row r="1239" spans="1:96" x14ac:dyDescent="0.35">
      <c r="A1239" s="8"/>
      <c r="B1239" s="9"/>
      <c r="C1239" s="9"/>
      <c r="D1239" s="9"/>
      <c r="E1239" s="7"/>
      <c r="F1239" s="6"/>
      <c r="CN1239" t="str">
        <f t="shared" si="58"/>
        <v/>
      </c>
      <c r="CO1239" s="1" t="str">
        <f t="shared" si="59"/>
        <v/>
      </c>
      <c r="CP1239" s="1">
        <f t="shared" si="60"/>
        <v>0</v>
      </c>
      <c r="CQ1239" s="1">
        <f>IF(Tabela1[[#This Row],[SITUAÇÃO]]="Aprovado",CP1239,0)</f>
        <v>0</v>
      </c>
      <c r="CR1239" s="1"/>
    </row>
    <row r="1240" spans="1:96" x14ac:dyDescent="0.35">
      <c r="A1240" s="8"/>
      <c r="B1240" s="9"/>
      <c r="C1240" s="9"/>
      <c r="D1240" s="9"/>
      <c r="E1240" s="7"/>
      <c r="F1240" s="6"/>
      <c r="CN1240" t="str">
        <f t="shared" si="58"/>
        <v/>
      </c>
      <c r="CO1240" s="1" t="str">
        <f t="shared" si="59"/>
        <v/>
      </c>
      <c r="CP1240" s="1">
        <f t="shared" si="60"/>
        <v>0</v>
      </c>
      <c r="CQ1240" s="1">
        <f>IF(Tabela1[[#This Row],[SITUAÇÃO]]="Aprovado",CP1240,0)</f>
        <v>0</v>
      </c>
      <c r="CR1240" s="1"/>
    </row>
    <row r="1241" spans="1:96" x14ac:dyDescent="0.35">
      <c r="A1241" s="8"/>
      <c r="B1241" s="9"/>
      <c r="C1241" s="9"/>
      <c r="D1241" s="9"/>
      <c r="E1241" s="7"/>
      <c r="F1241" s="6"/>
      <c r="CN1241" t="str">
        <f t="shared" si="58"/>
        <v/>
      </c>
      <c r="CO1241" s="1" t="str">
        <f t="shared" si="59"/>
        <v/>
      </c>
      <c r="CP1241" s="1">
        <f t="shared" si="60"/>
        <v>0</v>
      </c>
      <c r="CQ1241" s="1">
        <f>IF(Tabela1[[#This Row],[SITUAÇÃO]]="Aprovado",CP1241,0)</f>
        <v>0</v>
      </c>
      <c r="CR1241" s="1"/>
    </row>
    <row r="1242" spans="1:96" x14ac:dyDescent="0.35">
      <c r="A1242" s="8"/>
      <c r="B1242" s="9"/>
      <c r="C1242" s="9"/>
      <c r="D1242" s="9"/>
      <c r="E1242" s="7"/>
      <c r="F1242" s="6"/>
      <c r="CN1242" t="str">
        <f t="shared" si="58"/>
        <v/>
      </c>
      <c r="CO1242" s="1" t="str">
        <f t="shared" si="59"/>
        <v/>
      </c>
      <c r="CP1242" s="1">
        <f t="shared" si="60"/>
        <v>0</v>
      </c>
      <c r="CQ1242" s="1">
        <f>IF(Tabela1[[#This Row],[SITUAÇÃO]]="Aprovado",CP1242,0)</f>
        <v>0</v>
      </c>
      <c r="CR1242" s="1"/>
    </row>
    <row r="1243" spans="1:96" x14ac:dyDescent="0.35">
      <c r="A1243" s="8"/>
      <c r="B1243" s="9"/>
      <c r="C1243" s="9"/>
      <c r="D1243" s="9"/>
      <c r="E1243" s="7"/>
      <c r="F1243" s="6"/>
      <c r="CN1243" t="str">
        <f t="shared" si="58"/>
        <v/>
      </c>
      <c r="CO1243" s="1" t="str">
        <f t="shared" si="59"/>
        <v/>
      </c>
      <c r="CP1243" s="1">
        <f t="shared" si="60"/>
        <v>0</v>
      </c>
      <c r="CQ1243" s="1">
        <f>IF(Tabela1[[#This Row],[SITUAÇÃO]]="Aprovado",CP1243,0)</f>
        <v>0</v>
      </c>
      <c r="CR1243" s="1"/>
    </row>
    <row r="1244" spans="1:96" x14ac:dyDescent="0.35">
      <c r="A1244" s="8"/>
      <c r="B1244" s="9"/>
      <c r="C1244" s="9"/>
      <c r="D1244" s="9"/>
      <c r="E1244" s="7"/>
      <c r="F1244" s="6"/>
      <c r="CN1244" t="str">
        <f t="shared" si="58"/>
        <v/>
      </c>
      <c r="CO1244" s="1" t="str">
        <f t="shared" si="59"/>
        <v/>
      </c>
      <c r="CP1244" s="1">
        <f t="shared" si="60"/>
        <v>0</v>
      </c>
      <c r="CQ1244" s="1">
        <f>IF(Tabela1[[#This Row],[SITUAÇÃO]]="Aprovado",CP1244,0)</f>
        <v>0</v>
      </c>
      <c r="CR1244" s="1"/>
    </row>
    <row r="1245" spans="1:96" x14ac:dyDescent="0.35">
      <c r="A1245" s="8"/>
      <c r="B1245" s="9"/>
      <c r="C1245" s="9"/>
      <c r="D1245" s="9"/>
      <c r="E1245" s="7"/>
      <c r="F1245" s="6"/>
      <c r="CN1245" t="str">
        <f t="shared" si="58"/>
        <v/>
      </c>
      <c r="CO1245" s="1" t="str">
        <f t="shared" si="59"/>
        <v/>
      </c>
      <c r="CP1245" s="1">
        <f t="shared" si="60"/>
        <v>0</v>
      </c>
      <c r="CQ1245" s="1">
        <f>IF(Tabela1[[#This Row],[SITUAÇÃO]]="Aprovado",CP1245,0)</f>
        <v>0</v>
      </c>
      <c r="CR1245" s="1"/>
    </row>
    <row r="1246" spans="1:96" x14ac:dyDescent="0.35">
      <c r="A1246" s="8"/>
      <c r="B1246" s="9"/>
      <c r="C1246" s="9"/>
      <c r="D1246" s="9"/>
      <c r="E1246" s="7"/>
      <c r="F1246" s="6"/>
      <c r="CN1246" t="str">
        <f t="shared" si="58"/>
        <v/>
      </c>
      <c r="CO1246" s="1" t="str">
        <f t="shared" si="59"/>
        <v/>
      </c>
      <c r="CP1246" s="1">
        <f t="shared" si="60"/>
        <v>0</v>
      </c>
      <c r="CQ1246" s="1">
        <f>IF(Tabela1[[#This Row],[SITUAÇÃO]]="Aprovado",CP1246,0)</f>
        <v>0</v>
      </c>
      <c r="CR1246" s="1"/>
    </row>
    <row r="1247" spans="1:96" x14ac:dyDescent="0.35">
      <c r="A1247" s="8"/>
      <c r="B1247" s="9"/>
      <c r="C1247" s="9"/>
      <c r="D1247" s="9"/>
      <c r="E1247" s="7"/>
      <c r="F1247" s="6"/>
      <c r="CN1247" t="str">
        <f t="shared" si="58"/>
        <v/>
      </c>
      <c r="CO1247" s="1" t="str">
        <f t="shared" si="59"/>
        <v/>
      </c>
      <c r="CP1247" s="1">
        <f t="shared" si="60"/>
        <v>0</v>
      </c>
      <c r="CQ1247" s="1">
        <f>IF(Tabela1[[#This Row],[SITUAÇÃO]]="Aprovado",CP1247,0)</f>
        <v>0</v>
      </c>
      <c r="CR1247" s="1"/>
    </row>
    <row r="1248" spans="1:96" x14ac:dyDescent="0.35">
      <c r="A1248" s="8"/>
      <c r="B1248" s="9"/>
      <c r="C1248" s="9"/>
      <c r="D1248" s="9"/>
      <c r="E1248" s="7"/>
      <c r="F1248" s="6"/>
      <c r="CN1248" t="str">
        <f t="shared" si="58"/>
        <v/>
      </c>
      <c r="CO1248" s="1" t="str">
        <f t="shared" si="59"/>
        <v/>
      </c>
      <c r="CP1248" s="1">
        <f t="shared" si="60"/>
        <v>0</v>
      </c>
      <c r="CQ1248" s="1">
        <f>IF(Tabela1[[#This Row],[SITUAÇÃO]]="Aprovado",CP1248,0)</f>
        <v>0</v>
      </c>
      <c r="CR1248" s="1"/>
    </row>
    <row r="1249" spans="1:96" x14ac:dyDescent="0.35">
      <c r="A1249" s="8"/>
      <c r="B1249" s="9"/>
      <c r="C1249" s="9"/>
      <c r="D1249" s="9"/>
      <c r="E1249" s="7"/>
      <c r="F1249" s="6"/>
      <c r="CN1249" t="str">
        <f t="shared" si="58"/>
        <v/>
      </c>
      <c r="CO1249" s="1" t="str">
        <f t="shared" si="59"/>
        <v/>
      </c>
      <c r="CP1249" s="1">
        <f t="shared" si="60"/>
        <v>0</v>
      </c>
      <c r="CQ1249" s="1">
        <f>IF(Tabela1[[#This Row],[SITUAÇÃO]]="Aprovado",CP1249,0)</f>
        <v>0</v>
      </c>
      <c r="CR1249" s="1"/>
    </row>
    <row r="1250" spans="1:96" x14ac:dyDescent="0.35">
      <c r="A1250" s="8"/>
      <c r="B1250" s="9"/>
      <c r="C1250" s="9"/>
      <c r="D1250" s="9"/>
      <c r="E1250" s="7"/>
      <c r="F1250" s="6"/>
      <c r="CN1250" t="str">
        <f t="shared" si="58"/>
        <v/>
      </c>
      <c r="CO1250" s="1" t="str">
        <f t="shared" si="59"/>
        <v/>
      </c>
      <c r="CP1250" s="1">
        <f t="shared" si="60"/>
        <v>0</v>
      </c>
      <c r="CQ1250" s="1">
        <f>IF(Tabela1[[#This Row],[SITUAÇÃO]]="Aprovado",CP1250,0)</f>
        <v>0</v>
      </c>
      <c r="CR1250" s="1"/>
    </row>
    <row r="1251" spans="1:96" x14ac:dyDescent="0.35">
      <c r="A1251" s="8"/>
      <c r="B1251" s="9"/>
      <c r="C1251" s="9"/>
      <c r="D1251" s="9"/>
      <c r="E1251" s="7"/>
      <c r="F1251" s="6"/>
      <c r="CN1251" t="str">
        <f t="shared" si="58"/>
        <v/>
      </c>
      <c r="CO1251" s="1" t="str">
        <f t="shared" si="59"/>
        <v/>
      </c>
      <c r="CP1251" s="1">
        <f t="shared" si="60"/>
        <v>0</v>
      </c>
      <c r="CQ1251" s="1">
        <f>IF(Tabela1[[#This Row],[SITUAÇÃO]]="Aprovado",CP1251,0)</f>
        <v>0</v>
      </c>
      <c r="CR1251" s="1"/>
    </row>
    <row r="1252" spans="1:96" x14ac:dyDescent="0.35">
      <c r="A1252" s="8"/>
      <c r="B1252" s="9"/>
      <c r="C1252" s="9"/>
      <c r="D1252" s="9"/>
      <c r="E1252" s="7"/>
      <c r="F1252" s="6"/>
      <c r="CN1252" t="str">
        <f t="shared" si="58"/>
        <v/>
      </c>
      <c r="CO1252" s="1" t="str">
        <f t="shared" si="59"/>
        <v/>
      </c>
      <c r="CP1252" s="1">
        <f t="shared" si="60"/>
        <v>0</v>
      </c>
      <c r="CQ1252" s="1">
        <f>IF(Tabela1[[#This Row],[SITUAÇÃO]]="Aprovado",CP1252,0)</f>
        <v>0</v>
      </c>
      <c r="CR1252" s="1"/>
    </row>
    <row r="1253" spans="1:96" x14ac:dyDescent="0.35">
      <c r="A1253" s="8"/>
      <c r="B1253" s="9"/>
      <c r="C1253" s="9"/>
      <c r="D1253" s="9"/>
      <c r="E1253" s="7"/>
      <c r="F1253" s="6"/>
      <c r="CN1253" t="str">
        <f t="shared" si="58"/>
        <v/>
      </c>
      <c r="CO1253" s="1" t="str">
        <f t="shared" si="59"/>
        <v/>
      </c>
      <c r="CP1253" s="1">
        <f t="shared" si="60"/>
        <v>0</v>
      </c>
      <c r="CQ1253" s="1">
        <f>IF(Tabela1[[#This Row],[SITUAÇÃO]]="Aprovado",CP1253,0)</f>
        <v>0</v>
      </c>
      <c r="CR1253" s="1"/>
    </row>
    <row r="1254" spans="1:96" x14ac:dyDescent="0.35">
      <c r="A1254" s="8"/>
      <c r="B1254" s="9"/>
      <c r="C1254" s="9"/>
      <c r="D1254" s="9"/>
      <c r="E1254" s="7"/>
      <c r="F1254" s="6"/>
      <c r="CN1254" t="str">
        <f t="shared" si="58"/>
        <v/>
      </c>
      <c r="CO1254" s="1" t="str">
        <f t="shared" si="59"/>
        <v/>
      </c>
      <c r="CP1254" s="1">
        <f t="shared" si="60"/>
        <v>0</v>
      </c>
      <c r="CQ1254" s="1">
        <f>IF(Tabela1[[#This Row],[SITUAÇÃO]]="Aprovado",CP1254,0)</f>
        <v>0</v>
      </c>
      <c r="CR1254" s="1"/>
    </row>
    <row r="1255" spans="1:96" x14ac:dyDescent="0.35">
      <c r="A1255" s="8"/>
      <c r="B1255" s="9"/>
      <c r="C1255" s="9"/>
      <c r="D1255" s="9"/>
      <c r="E1255" s="7"/>
      <c r="F1255" s="6"/>
      <c r="CN1255" t="str">
        <f t="shared" si="58"/>
        <v/>
      </c>
      <c r="CO1255" s="1" t="str">
        <f t="shared" si="59"/>
        <v/>
      </c>
      <c r="CP1255" s="1">
        <f t="shared" si="60"/>
        <v>0</v>
      </c>
      <c r="CQ1255" s="1">
        <f>IF(Tabela1[[#This Row],[SITUAÇÃO]]="Aprovado",CP1255,0)</f>
        <v>0</v>
      </c>
      <c r="CR1255" s="1"/>
    </row>
    <row r="1256" spans="1:96" x14ac:dyDescent="0.35">
      <c r="A1256" s="8"/>
      <c r="B1256" s="9"/>
      <c r="C1256" s="9"/>
      <c r="D1256" s="9"/>
      <c r="E1256" s="7"/>
      <c r="F1256" s="6"/>
      <c r="CN1256" t="str">
        <f t="shared" si="58"/>
        <v/>
      </c>
      <c r="CO1256" s="1" t="str">
        <f t="shared" si="59"/>
        <v/>
      </c>
      <c r="CP1256" s="1">
        <f t="shared" si="60"/>
        <v>0</v>
      </c>
      <c r="CQ1256" s="1">
        <f>IF(Tabela1[[#This Row],[SITUAÇÃO]]="Aprovado",CP1256,0)</f>
        <v>0</v>
      </c>
      <c r="CR1256" s="1"/>
    </row>
    <row r="1257" spans="1:96" x14ac:dyDescent="0.35">
      <c r="A1257" s="8"/>
      <c r="B1257" s="9"/>
      <c r="C1257" s="9"/>
      <c r="D1257" s="9"/>
      <c r="E1257" s="7"/>
      <c r="F1257" s="6"/>
      <c r="CN1257" t="str">
        <f t="shared" si="58"/>
        <v/>
      </c>
      <c r="CO1257" s="1" t="str">
        <f t="shared" si="59"/>
        <v/>
      </c>
      <c r="CP1257" s="1">
        <f t="shared" si="60"/>
        <v>0</v>
      </c>
      <c r="CQ1257" s="1">
        <f>IF(Tabela1[[#This Row],[SITUAÇÃO]]="Aprovado",CP1257,0)</f>
        <v>0</v>
      </c>
      <c r="CR1257" s="1"/>
    </row>
    <row r="1258" spans="1:96" x14ac:dyDescent="0.35">
      <c r="A1258" s="8"/>
      <c r="B1258" s="9"/>
      <c r="C1258" s="9"/>
      <c r="D1258" s="9"/>
      <c r="E1258" s="7"/>
      <c r="F1258" s="6"/>
      <c r="CN1258" t="str">
        <f t="shared" si="58"/>
        <v/>
      </c>
      <c r="CO1258" s="1" t="str">
        <f t="shared" si="59"/>
        <v/>
      </c>
      <c r="CP1258" s="1">
        <f t="shared" si="60"/>
        <v>0</v>
      </c>
      <c r="CQ1258" s="1">
        <f>IF(Tabela1[[#This Row],[SITUAÇÃO]]="Aprovado",CP1258,0)</f>
        <v>0</v>
      </c>
      <c r="CR1258" s="1"/>
    </row>
    <row r="1259" spans="1:96" x14ac:dyDescent="0.35">
      <c r="A1259" s="8"/>
      <c r="B1259" s="9"/>
      <c r="C1259" s="9"/>
      <c r="D1259" s="9"/>
      <c r="E1259" s="7"/>
      <c r="F1259" s="6"/>
      <c r="CN1259" t="str">
        <f t="shared" si="58"/>
        <v/>
      </c>
      <c r="CO1259" s="1" t="str">
        <f t="shared" si="59"/>
        <v/>
      </c>
      <c r="CP1259" s="1">
        <f t="shared" si="60"/>
        <v>0</v>
      </c>
      <c r="CQ1259" s="1">
        <f>IF(Tabela1[[#This Row],[SITUAÇÃO]]="Aprovado",CP1259,0)</f>
        <v>0</v>
      </c>
      <c r="CR1259" s="1"/>
    </row>
    <row r="1260" spans="1:96" x14ac:dyDescent="0.35">
      <c r="A1260" s="8"/>
      <c r="B1260" s="9"/>
      <c r="C1260" s="9"/>
      <c r="D1260" s="9"/>
      <c r="E1260" s="7"/>
      <c r="F1260" s="6"/>
      <c r="CN1260" t="str">
        <f t="shared" si="58"/>
        <v/>
      </c>
      <c r="CO1260" s="1" t="str">
        <f t="shared" si="59"/>
        <v/>
      </c>
      <c r="CP1260" s="1">
        <f t="shared" si="60"/>
        <v>0</v>
      </c>
      <c r="CQ1260" s="1">
        <f>IF(Tabela1[[#This Row],[SITUAÇÃO]]="Aprovado",CP1260,0)</f>
        <v>0</v>
      </c>
      <c r="CR1260" s="1"/>
    </row>
    <row r="1261" spans="1:96" x14ac:dyDescent="0.35">
      <c r="A1261" s="8"/>
      <c r="B1261" s="9"/>
      <c r="C1261" s="9"/>
      <c r="D1261" s="9"/>
      <c r="E1261" s="7"/>
      <c r="F1261" s="6"/>
      <c r="CN1261" t="str">
        <f t="shared" si="58"/>
        <v/>
      </c>
      <c r="CO1261" s="1" t="str">
        <f t="shared" si="59"/>
        <v/>
      </c>
      <c r="CP1261" s="1">
        <f t="shared" si="60"/>
        <v>0</v>
      </c>
      <c r="CQ1261" s="1">
        <f>IF(Tabela1[[#This Row],[SITUAÇÃO]]="Aprovado",CP1261,0)</f>
        <v>0</v>
      </c>
      <c r="CR1261" s="1"/>
    </row>
    <row r="1262" spans="1:96" x14ac:dyDescent="0.35">
      <c r="A1262" s="8"/>
      <c r="B1262" s="9"/>
      <c r="C1262" s="9"/>
      <c r="D1262" s="9"/>
      <c r="E1262" s="7"/>
      <c r="F1262" s="6"/>
      <c r="CN1262" t="str">
        <f t="shared" si="58"/>
        <v/>
      </c>
      <c r="CO1262" s="1" t="str">
        <f t="shared" si="59"/>
        <v/>
      </c>
      <c r="CP1262" s="1">
        <f t="shared" si="60"/>
        <v>0</v>
      </c>
      <c r="CQ1262" s="1">
        <f>IF(Tabela1[[#This Row],[SITUAÇÃO]]="Aprovado",CP1262,0)</f>
        <v>0</v>
      </c>
      <c r="CR1262" s="1"/>
    </row>
    <row r="1263" spans="1:96" x14ac:dyDescent="0.35">
      <c r="A1263" s="8"/>
      <c r="B1263" s="9"/>
      <c r="C1263" s="9"/>
      <c r="D1263" s="9"/>
      <c r="E1263" s="7"/>
      <c r="F1263" s="6"/>
      <c r="CN1263" t="str">
        <f t="shared" si="58"/>
        <v/>
      </c>
      <c r="CO1263" s="1" t="str">
        <f t="shared" si="59"/>
        <v/>
      </c>
      <c r="CP1263" s="1">
        <f t="shared" si="60"/>
        <v>0</v>
      </c>
      <c r="CQ1263" s="1">
        <f>IF(Tabela1[[#This Row],[SITUAÇÃO]]="Aprovado",CP1263,0)</f>
        <v>0</v>
      </c>
      <c r="CR1263" s="1"/>
    </row>
    <row r="1264" spans="1:96" x14ac:dyDescent="0.35">
      <c r="A1264" s="8"/>
      <c r="B1264" s="9"/>
      <c r="C1264" s="9"/>
      <c r="D1264" s="9"/>
      <c r="E1264" s="7"/>
      <c r="F1264" s="6"/>
      <c r="CN1264" t="str">
        <f t="shared" si="58"/>
        <v/>
      </c>
      <c r="CO1264" s="1" t="str">
        <f t="shared" si="59"/>
        <v/>
      </c>
      <c r="CP1264" s="1">
        <f t="shared" si="60"/>
        <v>0</v>
      </c>
      <c r="CQ1264" s="1">
        <f>IF(Tabela1[[#This Row],[SITUAÇÃO]]="Aprovado",CP1264,0)</f>
        <v>0</v>
      </c>
      <c r="CR1264" s="1"/>
    </row>
    <row r="1265" spans="1:96" x14ac:dyDescent="0.35">
      <c r="A1265" s="8"/>
      <c r="B1265" s="9"/>
      <c r="C1265" s="9"/>
      <c r="D1265" s="9"/>
      <c r="E1265" s="7"/>
      <c r="F1265" s="6"/>
      <c r="CN1265" t="str">
        <f t="shared" si="58"/>
        <v/>
      </c>
      <c r="CO1265" s="1" t="str">
        <f t="shared" si="59"/>
        <v/>
      </c>
      <c r="CP1265" s="1">
        <f t="shared" si="60"/>
        <v>0</v>
      </c>
      <c r="CQ1265" s="1">
        <f>IF(Tabela1[[#This Row],[SITUAÇÃO]]="Aprovado",CP1265,0)</f>
        <v>0</v>
      </c>
      <c r="CR1265" s="1"/>
    </row>
    <row r="1266" spans="1:96" x14ac:dyDescent="0.35">
      <c r="A1266" s="8"/>
      <c r="B1266" s="9"/>
      <c r="C1266" s="9"/>
      <c r="D1266" s="9"/>
      <c r="E1266" s="7"/>
      <c r="F1266" s="6"/>
      <c r="CN1266" t="str">
        <f t="shared" si="58"/>
        <v/>
      </c>
      <c r="CO1266" s="1" t="str">
        <f t="shared" si="59"/>
        <v/>
      </c>
      <c r="CP1266" s="1">
        <f t="shared" si="60"/>
        <v>0</v>
      </c>
      <c r="CQ1266" s="1">
        <f>IF(Tabela1[[#This Row],[SITUAÇÃO]]="Aprovado",CP1266,0)</f>
        <v>0</v>
      </c>
      <c r="CR1266" s="1"/>
    </row>
    <row r="1267" spans="1:96" x14ac:dyDescent="0.35">
      <c r="A1267" s="8"/>
      <c r="B1267" s="9"/>
      <c r="C1267" s="9"/>
      <c r="D1267" s="9"/>
      <c r="E1267" s="7"/>
      <c r="F1267" s="6"/>
      <c r="CN1267" t="str">
        <f t="shared" si="58"/>
        <v/>
      </c>
      <c r="CO1267" s="1" t="str">
        <f t="shared" si="59"/>
        <v/>
      </c>
      <c r="CP1267" s="1">
        <f t="shared" si="60"/>
        <v>0</v>
      </c>
      <c r="CQ1267" s="1">
        <f>IF(Tabela1[[#This Row],[SITUAÇÃO]]="Aprovado",CP1267,0)</f>
        <v>0</v>
      </c>
      <c r="CR1267" s="1"/>
    </row>
    <row r="1268" spans="1:96" x14ac:dyDescent="0.35">
      <c r="A1268" s="8"/>
      <c r="B1268" s="9"/>
      <c r="C1268" s="9"/>
      <c r="D1268" s="9"/>
      <c r="E1268" s="7"/>
      <c r="F1268" s="6"/>
      <c r="CN1268" t="str">
        <f t="shared" si="58"/>
        <v/>
      </c>
      <c r="CO1268" s="1" t="str">
        <f t="shared" si="59"/>
        <v/>
      </c>
      <c r="CP1268" s="1">
        <f t="shared" si="60"/>
        <v>0</v>
      </c>
      <c r="CQ1268" s="1">
        <f>IF(Tabela1[[#This Row],[SITUAÇÃO]]="Aprovado",CP1268,0)</f>
        <v>0</v>
      </c>
      <c r="CR1268" s="1"/>
    </row>
    <row r="1269" spans="1:96" x14ac:dyDescent="0.35">
      <c r="A1269" s="8"/>
      <c r="B1269" s="9"/>
      <c r="C1269" s="9"/>
      <c r="D1269" s="9"/>
      <c r="E1269" s="7"/>
      <c r="F1269" s="6"/>
      <c r="CN1269" t="str">
        <f t="shared" si="58"/>
        <v/>
      </c>
      <c r="CO1269" s="1" t="str">
        <f t="shared" si="59"/>
        <v/>
      </c>
      <c r="CP1269" s="1">
        <f t="shared" si="60"/>
        <v>0</v>
      </c>
      <c r="CQ1269" s="1">
        <f>IF(Tabela1[[#This Row],[SITUAÇÃO]]="Aprovado",CP1269,0)</f>
        <v>0</v>
      </c>
      <c r="CR1269" s="1"/>
    </row>
    <row r="1270" spans="1:96" x14ac:dyDescent="0.35">
      <c r="A1270" s="8"/>
      <c r="B1270" s="9"/>
      <c r="C1270" s="9"/>
      <c r="D1270" s="9"/>
      <c r="E1270" s="7"/>
      <c r="F1270" s="6"/>
      <c r="CN1270" t="str">
        <f t="shared" si="58"/>
        <v/>
      </c>
      <c r="CO1270" s="1" t="str">
        <f t="shared" si="59"/>
        <v/>
      </c>
      <c r="CP1270" s="1">
        <f t="shared" si="60"/>
        <v>0</v>
      </c>
      <c r="CQ1270" s="1">
        <f>IF(Tabela1[[#This Row],[SITUAÇÃO]]="Aprovado",CP1270,0)</f>
        <v>0</v>
      </c>
      <c r="CR1270" s="1"/>
    </row>
    <row r="1271" spans="1:96" x14ac:dyDescent="0.35">
      <c r="A1271" s="8"/>
      <c r="B1271" s="9"/>
      <c r="C1271" s="9"/>
      <c r="D1271" s="9"/>
      <c r="E1271" s="7"/>
      <c r="F1271" s="6"/>
      <c r="CN1271" t="str">
        <f t="shared" si="58"/>
        <v/>
      </c>
      <c r="CO1271" s="1" t="str">
        <f t="shared" si="59"/>
        <v/>
      </c>
      <c r="CP1271" s="1">
        <f t="shared" si="60"/>
        <v>0</v>
      </c>
      <c r="CQ1271" s="1">
        <f>IF(Tabela1[[#This Row],[SITUAÇÃO]]="Aprovado",CP1271,0)</f>
        <v>0</v>
      </c>
      <c r="CR1271" s="1"/>
    </row>
    <row r="1272" spans="1:96" x14ac:dyDescent="0.35">
      <c r="A1272" s="8"/>
      <c r="B1272" s="9"/>
      <c r="C1272" s="9"/>
      <c r="D1272" s="9"/>
      <c r="E1272" s="7"/>
      <c r="F1272" s="6"/>
      <c r="CN1272" t="str">
        <f t="shared" si="58"/>
        <v/>
      </c>
      <c r="CO1272" s="1" t="str">
        <f t="shared" si="59"/>
        <v/>
      </c>
      <c r="CP1272" s="1">
        <f t="shared" si="60"/>
        <v>0</v>
      </c>
      <c r="CQ1272" s="1">
        <f>IF(Tabela1[[#This Row],[SITUAÇÃO]]="Aprovado",CP1272,0)</f>
        <v>0</v>
      </c>
      <c r="CR1272" s="1"/>
    </row>
    <row r="1273" spans="1:96" x14ac:dyDescent="0.35">
      <c r="A1273" s="8"/>
      <c r="B1273" s="9"/>
      <c r="C1273" s="9"/>
      <c r="D1273" s="9"/>
      <c r="E1273" s="7"/>
      <c r="F1273" s="6"/>
      <c r="CN1273" t="str">
        <f t="shared" si="58"/>
        <v/>
      </c>
      <c r="CO1273" s="1" t="str">
        <f t="shared" si="59"/>
        <v/>
      </c>
      <c r="CP1273" s="1">
        <f t="shared" si="60"/>
        <v>0</v>
      </c>
      <c r="CQ1273" s="1">
        <f>IF(Tabela1[[#This Row],[SITUAÇÃO]]="Aprovado",CP1273,0)</f>
        <v>0</v>
      </c>
      <c r="CR1273" s="1"/>
    </row>
    <row r="1274" spans="1:96" x14ac:dyDescent="0.35">
      <c r="A1274" s="8"/>
      <c r="B1274" s="9"/>
      <c r="C1274" s="9"/>
      <c r="D1274" s="9"/>
      <c r="E1274" s="7"/>
      <c r="F1274" s="6"/>
      <c r="CN1274" t="str">
        <f t="shared" ref="CN1274:CN1337" si="61">LEFT(A1274,7)</f>
        <v/>
      </c>
      <c r="CO1274" s="1" t="str">
        <f t="shared" ref="CO1274:CO1337" si="62">LEFT(CN1274,2)</f>
        <v/>
      </c>
      <c r="CP1274" s="1">
        <f t="shared" ref="CP1274:CP1337" si="63">IFERROR(C1274,0)</f>
        <v>0</v>
      </c>
      <c r="CQ1274" s="1">
        <f>IF(Tabela1[[#This Row],[SITUAÇÃO]]="Aprovado",CP1274,0)</f>
        <v>0</v>
      </c>
      <c r="CR1274" s="1"/>
    </row>
    <row r="1275" spans="1:96" x14ac:dyDescent="0.35">
      <c r="A1275" s="8"/>
      <c r="B1275" s="9"/>
      <c r="C1275" s="9"/>
      <c r="D1275" s="9"/>
      <c r="E1275" s="7"/>
      <c r="F1275" s="6"/>
      <c r="CN1275" t="str">
        <f t="shared" si="61"/>
        <v/>
      </c>
      <c r="CO1275" s="1" t="str">
        <f t="shared" si="62"/>
        <v/>
      </c>
      <c r="CP1275" s="1">
        <f t="shared" si="63"/>
        <v>0</v>
      </c>
      <c r="CQ1275" s="1">
        <f>IF(Tabela1[[#This Row],[SITUAÇÃO]]="Aprovado",CP1275,0)</f>
        <v>0</v>
      </c>
      <c r="CR1275" s="1"/>
    </row>
    <row r="1276" spans="1:96" x14ac:dyDescent="0.35">
      <c r="A1276" s="8"/>
      <c r="B1276" s="9"/>
      <c r="C1276" s="9"/>
      <c r="D1276" s="9"/>
      <c r="E1276" s="7"/>
      <c r="F1276" s="6"/>
      <c r="CN1276" t="str">
        <f t="shared" si="61"/>
        <v/>
      </c>
      <c r="CO1276" s="1" t="str">
        <f t="shared" si="62"/>
        <v/>
      </c>
      <c r="CP1276" s="1">
        <f t="shared" si="63"/>
        <v>0</v>
      </c>
      <c r="CQ1276" s="1">
        <f>IF(Tabela1[[#This Row],[SITUAÇÃO]]="Aprovado",CP1276,0)</f>
        <v>0</v>
      </c>
      <c r="CR1276" s="1"/>
    </row>
    <row r="1277" spans="1:96" x14ac:dyDescent="0.35">
      <c r="A1277" s="8"/>
      <c r="B1277" s="9"/>
      <c r="C1277" s="9"/>
      <c r="D1277" s="9"/>
      <c r="E1277" s="7"/>
      <c r="F1277" s="6"/>
      <c r="CN1277" t="str">
        <f t="shared" si="61"/>
        <v/>
      </c>
      <c r="CO1277" s="1" t="str">
        <f t="shared" si="62"/>
        <v/>
      </c>
      <c r="CP1277" s="1">
        <f t="shared" si="63"/>
        <v>0</v>
      </c>
      <c r="CQ1277" s="1">
        <f>IF(Tabela1[[#This Row],[SITUAÇÃO]]="Aprovado",CP1277,0)</f>
        <v>0</v>
      </c>
      <c r="CR1277" s="1"/>
    </row>
    <row r="1278" spans="1:96" x14ac:dyDescent="0.35">
      <c r="A1278" s="8"/>
      <c r="B1278" s="9"/>
      <c r="C1278" s="9"/>
      <c r="D1278" s="9"/>
      <c r="E1278" s="7"/>
      <c r="F1278" s="6"/>
      <c r="CN1278" t="str">
        <f t="shared" si="61"/>
        <v/>
      </c>
      <c r="CO1278" s="1" t="str">
        <f t="shared" si="62"/>
        <v/>
      </c>
      <c r="CP1278" s="1">
        <f t="shared" si="63"/>
        <v>0</v>
      </c>
      <c r="CQ1278" s="1">
        <f>IF(Tabela1[[#This Row],[SITUAÇÃO]]="Aprovado",CP1278,0)</f>
        <v>0</v>
      </c>
      <c r="CR1278" s="1"/>
    </row>
    <row r="1279" spans="1:96" x14ac:dyDescent="0.35">
      <c r="A1279" s="8"/>
      <c r="B1279" s="9"/>
      <c r="C1279" s="9"/>
      <c r="D1279" s="9"/>
      <c r="E1279" s="7"/>
      <c r="F1279" s="6"/>
      <c r="CN1279" t="str">
        <f t="shared" si="61"/>
        <v/>
      </c>
      <c r="CO1279" s="1" t="str">
        <f t="shared" si="62"/>
        <v/>
      </c>
      <c r="CP1279" s="1">
        <f t="shared" si="63"/>
        <v>0</v>
      </c>
      <c r="CQ1279" s="1">
        <f>IF(Tabela1[[#This Row],[SITUAÇÃO]]="Aprovado",CP1279,0)</f>
        <v>0</v>
      </c>
      <c r="CR1279" s="1"/>
    </row>
    <row r="1280" spans="1:96" x14ac:dyDescent="0.35">
      <c r="A1280" s="8"/>
      <c r="B1280" s="9"/>
      <c r="C1280" s="9"/>
      <c r="D1280" s="9"/>
      <c r="E1280" s="7"/>
      <c r="F1280" s="6"/>
      <c r="CN1280" t="str">
        <f t="shared" si="61"/>
        <v/>
      </c>
      <c r="CO1280" s="1" t="str">
        <f t="shared" si="62"/>
        <v/>
      </c>
      <c r="CP1280" s="1">
        <f t="shared" si="63"/>
        <v>0</v>
      </c>
      <c r="CQ1280" s="1">
        <f>IF(Tabela1[[#This Row],[SITUAÇÃO]]="Aprovado",CP1280,0)</f>
        <v>0</v>
      </c>
      <c r="CR1280" s="1"/>
    </row>
    <row r="1281" spans="1:96" x14ac:dyDescent="0.35">
      <c r="A1281" s="8"/>
      <c r="B1281" s="9"/>
      <c r="C1281" s="9"/>
      <c r="D1281" s="9"/>
      <c r="E1281" s="7"/>
      <c r="F1281" s="6"/>
      <c r="CN1281" t="str">
        <f t="shared" si="61"/>
        <v/>
      </c>
      <c r="CO1281" s="1" t="str">
        <f t="shared" si="62"/>
        <v/>
      </c>
      <c r="CP1281" s="1">
        <f t="shared" si="63"/>
        <v>0</v>
      </c>
      <c r="CQ1281" s="1">
        <f>IF(Tabela1[[#This Row],[SITUAÇÃO]]="Aprovado",CP1281,0)</f>
        <v>0</v>
      </c>
      <c r="CR1281" s="1"/>
    </row>
    <row r="1282" spans="1:96" x14ac:dyDescent="0.35">
      <c r="A1282" s="8"/>
      <c r="B1282" s="9"/>
      <c r="C1282" s="9"/>
      <c r="D1282" s="9"/>
      <c r="E1282" s="7"/>
      <c r="F1282" s="6"/>
      <c r="CN1282" t="str">
        <f t="shared" si="61"/>
        <v/>
      </c>
      <c r="CO1282" s="1" t="str">
        <f t="shared" si="62"/>
        <v/>
      </c>
      <c r="CP1282" s="1">
        <f t="shared" si="63"/>
        <v>0</v>
      </c>
      <c r="CQ1282" s="1">
        <f>IF(Tabela1[[#This Row],[SITUAÇÃO]]="Aprovado",CP1282,0)</f>
        <v>0</v>
      </c>
      <c r="CR1282" s="1"/>
    </row>
    <row r="1283" spans="1:96" x14ac:dyDescent="0.35">
      <c r="A1283" s="8"/>
      <c r="B1283" s="9"/>
      <c r="C1283" s="9"/>
      <c r="D1283" s="9"/>
      <c r="E1283" s="7"/>
      <c r="F1283" s="6"/>
      <c r="CN1283" t="str">
        <f t="shared" si="61"/>
        <v/>
      </c>
      <c r="CO1283" s="1" t="str">
        <f t="shared" si="62"/>
        <v/>
      </c>
      <c r="CP1283" s="1">
        <f t="shared" si="63"/>
        <v>0</v>
      </c>
      <c r="CQ1283" s="1">
        <f>IF(Tabela1[[#This Row],[SITUAÇÃO]]="Aprovado",CP1283,0)</f>
        <v>0</v>
      </c>
      <c r="CR1283" s="1"/>
    </row>
    <row r="1284" spans="1:96" x14ac:dyDescent="0.35">
      <c r="A1284" s="8"/>
      <c r="B1284" s="9"/>
      <c r="C1284" s="9"/>
      <c r="D1284" s="9"/>
      <c r="E1284" s="7"/>
      <c r="F1284" s="6"/>
      <c r="CN1284" t="str">
        <f t="shared" si="61"/>
        <v/>
      </c>
      <c r="CO1284" s="1" t="str">
        <f t="shared" si="62"/>
        <v/>
      </c>
      <c r="CP1284" s="1">
        <f t="shared" si="63"/>
        <v>0</v>
      </c>
      <c r="CQ1284" s="1">
        <f>IF(Tabela1[[#This Row],[SITUAÇÃO]]="Aprovado",CP1284,0)</f>
        <v>0</v>
      </c>
      <c r="CR1284" s="1"/>
    </row>
    <row r="1285" spans="1:96" x14ac:dyDescent="0.35">
      <c r="A1285" s="8"/>
      <c r="B1285" s="9"/>
      <c r="C1285" s="9"/>
      <c r="D1285" s="9"/>
      <c r="E1285" s="7"/>
      <c r="F1285" s="6"/>
      <c r="CN1285" t="str">
        <f t="shared" si="61"/>
        <v/>
      </c>
      <c r="CO1285" s="1" t="str">
        <f t="shared" si="62"/>
        <v/>
      </c>
      <c r="CP1285" s="1">
        <f t="shared" si="63"/>
        <v>0</v>
      </c>
      <c r="CQ1285" s="1">
        <f>IF(Tabela1[[#This Row],[SITUAÇÃO]]="Aprovado",CP1285,0)</f>
        <v>0</v>
      </c>
      <c r="CR1285" s="1"/>
    </row>
    <row r="1286" spans="1:96" x14ac:dyDescent="0.35">
      <c r="A1286" s="8"/>
      <c r="B1286" s="9"/>
      <c r="C1286" s="9"/>
      <c r="D1286" s="9"/>
      <c r="E1286" s="7"/>
      <c r="F1286" s="6"/>
      <c r="CN1286" t="str">
        <f t="shared" si="61"/>
        <v/>
      </c>
      <c r="CO1286" s="1" t="str">
        <f t="shared" si="62"/>
        <v/>
      </c>
      <c r="CP1286" s="1">
        <f t="shared" si="63"/>
        <v>0</v>
      </c>
      <c r="CQ1286" s="1">
        <f>IF(Tabela1[[#This Row],[SITUAÇÃO]]="Aprovado",CP1286,0)</f>
        <v>0</v>
      </c>
      <c r="CR1286" s="1"/>
    </row>
    <row r="1287" spans="1:96" x14ac:dyDescent="0.35">
      <c r="A1287" s="8"/>
      <c r="B1287" s="9"/>
      <c r="C1287" s="9"/>
      <c r="D1287" s="9"/>
      <c r="E1287" s="7"/>
      <c r="F1287" s="6"/>
      <c r="CN1287" t="str">
        <f t="shared" si="61"/>
        <v/>
      </c>
      <c r="CO1287" s="1" t="str">
        <f t="shared" si="62"/>
        <v/>
      </c>
      <c r="CP1287" s="1">
        <f t="shared" si="63"/>
        <v>0</v>
      </c>
      <c r="CQ1287" s="1">
        <f>IF(Tabela1[[#This Row],[SITUAÇÃO]]="Aprovado",CP1287,0)</f>
        <v>0</v>
      </c>
      <c r="CR1287" s="1"/>
    </row>
    <row r="1288" spans="1:96" x14ac:dyDescent="0.35">
      <c r="A1288" s="8"/>
      <c r="B1288" s="9"/>
      <c r="C1288" s="9"/>
      <c r="D1288" s="9"/>
      <c r="E1288" s="7"/>
      <c r="F1288" s="6"/>
      <c r="CN1288" t="str">
        <f t="shared" si="61"/>
        <v/>
      </c>
      <c r="CO1288" s="1" t="str">
        <f t="shared" si="62"/>
        <v/>
      </c>
      <c r="CP1288" s="1">
        <f t="shared" si="63"/>
        <v>0</v>
      </c>
      <c r="CQ1288" s="1">
        <f>IF(Tabela1[[#This Row],[SITUAÇÃO]]="Aprovado",CP1288,0)</f>
        <v>0</v>
      </c>
      <c r="CR1288" s="1"/>
    </row>
    <row r="1289" spans="1:96" x14ac:dyDescent="0.35">
      <c r="A1289" s="8"/>
      <c r="B1289" s="9"/>
      <c r="C1289" s="9"/>
      <c r="D1289" s="9"/>
      <c r="E1289" s="7"/>
      <c r="F1289" s="6"/>
      <c r="CN1289" t="str">
        <f t="shared" si="61"/>
        <v/>
      </c>
      <c r="CO1289" s="1" t="str">
        <f t="shared" si="62"/>
        <v/>
      </c>
      <c r="CP1289" s="1">
        <f t="shared" si="63"/>
        <v>0</v>
      </c>
      <c r="CQ1289" s="1">
        <f>IF(Tabela1[[#This Row],[SITUAÇÃO]]="Aprovado",CP1289,0)</f>
        <v>0</v>
      </c>
      <c r="CR1289" s="1"/>
    </row>
    <row r="1290" spans="1:96" x14ac:dyDescent="0.35">
      <c r="A1290" s="8"/>
      <c r="B1290" s="9"/>
      <c r="C1290" s="9"/>
      <c r="D1290" s="9"/>
      <c r="E1290" s="7"/>
      <c r="F1290" s="6"/>
      <c r="CN1290" t="str">
        <f t="shared" si="61"/>
        <v/>
      </c>
      <c r="CO1290" s="1" t="str">
        <f t="shared" si="62"/>
        <v/>
      </c>
      <c r="CP1290" s="1">
        <f t="shared" si="63"/>
        <v>0</v>
      </c>
      <c r="CQ1290" s="1">
        <f>IF(Tabela1[[#This Row],[SITUAÇÃO]]="Aprovado",CP1290,0)</f>
        <v>0</v>
      </c>
      <c r="CR1290" s="1"/>
    </row>
    <row r="1291" spans="1:96" x14ac:dyDescent="0.35">
      <c r="A1291" s="8"/>
      <c r="B1291" s="9"/>
      <c r="C1291" s="9"/>
      <c r="D1291" s="9"/>
      <c r="E1291" s="7"/>
      <c r="F1291" s="6"/>
      <c r="CN1291" t="str">
        <f t="shared" si="61"/>
        <v/>
      </c>
      <c r="CO1291" s="1" t="str">
        <f t="shared" si="62"/>
        <v/>
      </c>
      <c r="CP1291" s="1">
        <f t="shared" si="63"/>
        <v>0</v>
      </c>
      <c r="CQ1291" s="1">
        <f>IF(Tabela1[[#This Row],[SITUAÇÃO]]="Aprovado",CP1291,0)</f>
        <v>0</v>
      </c>
      <c r="CR1291" s="1"/>
    </row>
    <row r="1292" spans="1:96" x14ac:dyDescent="0.35">
      <c r="A1292" s="8"/>
      <c r="B1292" s="9"/>
      <c r="C1292" s="9"/>
      <c r="D1292" s="9"/>
      <c r="E1292" s="7"/>
      <c r="F1292" s="6"/>
      <c r="CN1292" t="str">
        <f t="shared" si="61"/>
        <v/>
      </c>
      <c r="CO1292" s="1" t="str">
        <f t="shared" si="62"/>
        <v/>
      </c>
      <c r="CP1292" s="1">
        <f t="shared" si="63"/>
        <v>0</v>
      </c>
      <c r="CQ1292" s="1">
        <f>IF(Tabela1[[#This Row],[SITUAÇÃO]]="Aprovado",CP1292,0)</f>
        <v>0</v>
      </c>
      <c r="CR1292" s="1"/>
    </row>
    <row r="1293" spans="1:96" x14ac:dyDescent="0.35">
      <c r="A1293" s="8"/>
      <c r="B1293" s="9"/>
      <c r="C1293" s="9"/>
      <c r="D1293" s="9"/>
      <c r="E1293" s="7"/>
      <c r="F1293" s="6"/>
      <c r="CN1293" t="str">
        <f t="shared" si="61"/>
        <v/>
      </c>
      <c r="CO1293" s="1" t="str">
        <f t="shared" si="62"/>
        <v/>
      </c>
      <c r="CP1293" s="1">
        <f t="shared" si="63"/>
        <v>0</v>
      </c>
      <c r="CQ1293" s="1">
        <f>IF(Tabela1[[#This Row],[SITUAÇÃO]]="Aprovado",CP1293,0)</f>
        <v>0</v>
      </c>
      <c r="CR1293" s="1"/>
    </row>
    <row r="1294" spans="1:96" x14ac:dyDescent="0.35">
      <c r="A1294" s="8"/>
      <c r="B1294" s="9"/>
      <c r="C1294" s="9"/>
      <c r="D1294" s="9"/>
      <c r="E1294" s="7"/>
      <c r="F1294" s="6"/>
      <c r="CN1294" t="str">
        <f t="shared" si="61"/>
        <v/>
      </c>
      <c r="CO1294" s="1" t="str">
        <f t="shared" si="62"/>
        <v/>
      </c>
      <c r="CP1294" s="1">
        <f t="shared" si="63"/>
        <v>0</v>
      </c>
      <c r="CQ1294" s="1">
        <f>IF(Tabela1[[#This Row],[SITUAÇÃO]]="Aprovado",CP1294,0)</f>
        <v>0</v>
      </c>
      <c r="CR1294" s="1"/>
    </row>
    <row r="1295" spans="1:96" x14ac:dyDescent="0.35">
      <c r="A1295" s="8"/>
      <c r="B1295" s="9"/>
      <c r="C1295" s="9"/>
      <c r="D1295" s="9"/>
      <c r="E1295" s="7"/>
      <c r="F1295" s="6"/>
      <c r="CN1295" t="str">
        <f t="shared" si="61"/>
        <v/>
      </c>
      <c r="CO1295" s="1" t="str">
        <f t="shared" si="62"/>
        <v/>
      </c>
      <c r="CP1295" s="1">
        <f t="shared" si="63"/>
        <v>0</v>
      </c>
      <c r="CQ1295" s="1">
        <f>IF(Tabela1[[#This Row],[SITUAÇÃO]]="Aprovado",CP1295,0)</f>
        <v>0</v>
      </c>
      <c r="CR1295" s="1"/>
    </row>
    <row r="1296" spans="1:96" x14ac:dyDescent="0.35">
      <c r="A1296" s="8"/>
      <c r="B1296" s="9"/>
      <c r="C1296" s="9"/>
      <c r="D1296" s="9"/>
      <c r="E1296" s="7"/>
      <c r="F1296" s="6"/>
      <c r="CN1296" t="str">
        <f t="shared" si="61"/>
        <v/>
      </c>
      <c r="CO1296" s="1" t="str">
        <f t="shared" si="62"/>
        <v/>
      </c>
      <c r="CP1296" s="1">
        <f t="shared" si="63"/>
        <v>0</v>
      </c>
      <c r="CQ1296" s="1">
        <f>IF(Tabela1[[#This Row],[SITUAÇÃO]]="Aprovado",CP1296,0)</f>
        <v>0</v>
      </c>
      <c r="CR1296" s="1"/>
    </row>
    <row r="1297" spans="1:96" x14ac:dyDescent="0.35">
      <c r="A1297" s="8"/>
      <c r="B1297" s="9"/>
      <c r="C1297" s="9"/>
      <c r="D1297" s="9"/>
      <c r="E1297" s="7"/>
      <c r="F1297" s="6"/>
      <c r="CN1297" t="str">
        <f t="shared" si="61"/>
        <v/>
      </c>
      <c r="CO1297" s="1" t="str">
        <f t="shared" si="62"/>
        <v/>
      </c>
      <c r="CP1297" s="1">
        <f t="shared" si="63"/>
        <v>0</v>
      </c>
      <c r="CQ1297" s="1">
        <f>IF(Tabela1[[#This Row],[SITUAÇÃO]]="Aprovado",CP1297,0)</f>
        <v>0</v>
      </c>
      <c r="CR1297" s="1"/>
    </row>
    <row r="1298" spans="1:96" x14ac:dyDescent="0.35">
      <c r="A1298" s="8"/>
      <c r="B1298" s="9"/>
      <c r="C1298" s="9"/>
      <c r="D1298" s="9"/>
      <c r="E1298" s="7"/>
      <c r="F1298" s="6"/>
      <c r="CN1298" t="str">
        <f t="shared" si="61"/>
        <v/>
      </c>
      <c r="CO1298" s="1" t="str">
        <f t="shared" si="62"/>
        <v/>
      </c>
      <c r="CP1298" s="1">
        <f t="shared" si="63"/>
        <v>0</v>
      </c>
      <c r="CQ1298" s="1">
        <f>IF(Tabela1[[#This Row],[SITUAÇÃO]]="Aprovado",CP1298,0)</f>
        <v>0</v>
      </c>
      <c r="CR1298" s="1"/>
    </row>
    <row r="1299" spans="1:96" x14ac:dyDescent="0.35">
      <c r="A1299" s="8"/>
      <c r="B1299" s="9"/>
      <c r="C1299" s="9"/>
      <c r="D1299" s="9"/>
      <c r="E1299" s="7"/>
      <c r="F1299" s="6"/>
      <c r="CN1299" t="str">
        <f t="shared" si="61"/>
        <v/>
      </c>
      <c r="CO1299" s="1" t="str">
        <f t="shared" si="62"/>
        <v/>
      </c>
      <c r="CP1299" s="1">
        <f t="shared" si="63"/>
        <v>0</v>
      </c>
      <c r="CQ1299" s="1">
        <f>IF(Tabela1[[#This Row],[SITUAÇÃO]]="Aprovado",CP1299,0)</f>
        <v>0</v>
      </c>
      <c r="CR1299" s="1"/>
    </row>
    <row r="1300" spans="1:96" x14ac:dyDescent="0.35">
      <c r="A1300" s="8"/>
      <c r="B1300" s="9"/>
      <c r="C1300" s="9"/>
      <c r="D1300" s="9"/>
      <c r="E1300" s="7"/>
      <c r="F1300" s="6"/>
      <c r="CN1300" t="str">
        <f t="shared" si="61"/>
        <v/>
      </c>
      <c r="CO1300" s="1" t="str">
        <f t="shared" si="62"/>
        <v/>
      </c>
      <c r="CP1300" s="1">
        <f t="shared" si="63"/>
        <v>0</v>
      </c>
      <c r="CQ1300" s="1">
        <f>IF(Tabela1[[#This Row],[SITUAÇÃO]]="Aprovado",CP1300,0)</f>
        <v>0</v>
      </c>
      <c r="CR1300" s="1"/>
    </row>
    <row r="1301" spans="1:96" x14ac:dyDescent="0.35">
      <c r="A1301" s="8"/>
      <c r="B1301" s="9"/>
      <c r="C1301" s="9"/>
      <c r="D1301" s="9"/>
      <c r="E1301" s="7"/>
      <c r="F1301" s="6"/>
      <c r="CN1301" t="str">
        <f t="shared" si="61"/>
        <v/>
      </c>
      <c r="CO1301" s="1" t="str">
        <f t="shared" si="62"/>
        <v/>
      </c>
      <c r="CP1301" s="1">
        <f t="shared" si="63"/>
        <v>0</v>
      </c>
      <c r="CQ1301" s="1">
        <f>IF(Tabela1[[#This Row],[SITUAÇÃO]]="Aprovado",CP1301,0)</f>
        <v>0</v>
      </c>
      <c r="CR1301" s="1"/>
    </row>
    <row r="1302" spans="1:96" x14ac:dyDescent="0.35">
      <c r="A1302" s="8"/>
      <c r="B1302" s="9"/>
      <c r="C1302" s="9"/>
      <c r="D1302" s="9"/>
      <c r="E1302" s="7"/>
      <c r="F1302" s="6"/>
      <c r="CN1302" t="str">
        <f t="shared" si="61"/>
        <v/>
      </c>
      <c r="CO1302" s="1" t="str">
        <f t="shared" si="62"/>
        <v/>
      </c>
      <c r="CP1302" s="1">
        <f t="shared" si="63"/>
        <v>0</v>
      </c>
      <c r="CQ1302" s="1">
        <f>IF(Tabela1[[#This Row],[SITUAÇÃO]]="Aprovado",CP1302,0)</f>
        <v>0</v>
      </c>
      <c r="CR1302" s="1"/>
    </row>
    <row r="1303" spans="1:96" x14ac:dyDescent="0.35">
      <c r="A1303" s="8"/>
      <c r="B1303" s="9"/>
      <c r="C1303" s="9"/>
      <c r="D1303" s="9"/>
      <c r="E1303" s="7"/>
      <c r="F1303" s="6"/>
      <c r="CN1303" t="str">
        <f t="shared" si="61"/>
        <v/>
      </c>
      <c r="CO1303" s="1" t="str">
        <f t="shared" si="62"/>
        <v/>
      </c>
      <c r="CP1303" s="1">
        <f t="shared" si="63"/>
        <v>0</v>
      </c>
      <c r="CQ1303" s="1">
        <f>IF(Tabela1[[#This Row],[SITUAÇÃO]]="Aprovado",CP1303,0)</f>
        <v>0</v>
      </c>
      <c r="CR1303" s="1"/>
    </row>
    <row r="1304" spans="1:96" x14ac:dyDescent="0.35">
      <c r="A1304" s="8"/>
      <c r="B1304" s="9"/>
      <c r="C1304" s="9"/>
      <c r="D1304" s="9"/>
      <c r="E1304" s="7"/>
      <c r="F1304" s="6"/>
      <c r="CN1304" t="str">
        <f t="shared" si="61"/>
        <v/>
      </c>
      <c r="CO1304" s="1" t="str">
        <f t="shared" si="62"/>
        <v/>
      </c>
      <c r="CP1304" s="1">
        <f t="shared" si="63"/>
        <v>0</v>
      </c>
      <c r="CQ1304" s="1">
        <f>IF(Tabela1[[#This Row],[SITUAÇÃO]]="Aprovado",CP1304,0)</f>
        <v>0</v>
      </c>
      <c r="CR1304" s="1"/>
    </row>
    <row r="1305" spans="1:96" x14ac:dyDescent="0.35">
      <c r="A1305" s="8"/>
      <c r="B1305" s="9"/>
      <c r="C1305" s="9"/>
      <c r="D1305" s="9"/>
      <c r="E1305" s="7"/>
      <c r="F1305" s="6"/>
      <c r="CN1305" t="str">
        <f t="shared" si="61"/>
        <v/>
      </c>
      <c r="CO1305" s="1" t="str">
        <f t="shared" si="62"/>
        <v/>
      </c>
      <c r="CP1305" s="1">
        <f t="shared" si="63"/>
        <v>0</v>
      </c>
      <c r="CQ1305" s="1">
        <f>IF(Tabela1[[#This Row],[SITUAÇÃO]]="Aprovado",CP1305,0)</f>
        <v>0</v>
      </c>
      <c r="CR1305" s="1"/>
    </row>
    <row r="1306" spans="1:96" x14ac:dyDescent="0.35">
      <c r="A1306" s="8"/>
      <c r="B1306" s="9"/>
      <c r="C1306" s="9"/>
      <c r="D1306" s="9"/>
      <c r="E1306" s="7"/>
      <c r="F1306" s="6"/>
      <c r="CN1306" t="str">
        <f t="shared" si="61"/>
        <v/>
      </c>
      <c r="CO1306" s="1" t="str">
        <f t="shared" si="62"/>
        <v/>
      </c>
      <c r="CP1306" s="1">
        <f t="shared" si="63"/>
        <v>0</v>
      </c>
      <c r="CQ1306" s="1">
        <f>IF(Tabela1[[#This Row],[SITUAÇÃO]]="Aprovado",CP1306,0)</f>
        <v>0</v>
      </c>
      <c r="CR1306" s="1"/>
    </row>
    <row r="1307" spans="1:96" x14ac:dyDescent="0.35">
      <c r="A1307" s="8"/>
      <c r="B1307" s="9"/>
      <c r="C1307" s="9"/>
      <c r="D1307" s="9"/>
      <c r="E1307" s="7"/>
      <c r="F1307" s="6"/>
      <c r="CN1307" t="str">
        <f t="shared" si="61"/>
        <v/>
      </c>
      <c r="CO1307" s="1" t="str">
        <f t="shared" si="62"/>
        <v/>
      </c>
      <c r="CP1307" s="1">
        <f t="shared" si="63"/>
        <v>0</v>
      </c>
      <c r="CQ1307" s="1">
        <f>IF(Tabela1[[#This Row],[SITUAÇÃO]]="Aprovado",CP1307,0)</f>
        <v>0</v>
      </c>
      <c r="CR1307" s="1"/>
    </row>
    <row r="1308" spans="1:96" x14ac:dyDescent="0.35">
      <c r="A1308" s="8"/>
      <c r="B1308" s="9"/>
      <c r="C1308" s="9"/>
      <c r="D1308" s="9"/>
      <c r="E1308" s="7"/>
      <c r="F1308" s="6"/>
      <c r="CN1308" t="str">
        <f t="shared" si="61"/>
        <v/>
      </c>
      <c r="CO1308" s="1" t="str">
        <f t="shared" si="62"/>
        <v/>
      </c>
      <c r="CP1308" s="1">
        <f t="shared" si="63"/>
        <v>0</v>
      </c>
      <c r="CQ1308" s="1">
        <f>IF(Tabela1[[#This Row],[SITUAÇÃO]]="Aprovado",CP1308,0)</f>
        <v>0</v>
      </c>
      <c r="CR1308" s="1"/>
    </row>
    <row r="1309" spans="1:96" x14ac:dyDescent="0.35">
      <c r="A1309" s="8"/>
      <c r="B1309" s="9"/>
      <c r="C1309" s="9"/>
      <c r="D1309" s="9"/>
      <c r="E1309" s="7"/>
      <c r="F1309" s="6"/>
      <c r="CN1309" t="str">
        <f t="shared" si="61"/>
        <v/>
      </c>
      <c r="CO1309" s="1" t="str">
        <f t="shared" si="62"/>
        <v/>
      </c>
      <c r="CP1309" s="1">
        <f t="shared" si="63"/>
        <v>0</v>
      </c>
      <c r="CQ1309" s="1">
        <f>IF(Tabela1[[#This Row],[SITUAÇÃO]]="Aprovado",CP1309,0)</f>
        <v>0</v>
      </c>
      <c r="CR1309" s="1"/>
    </row>
    <row r="1310" spans="1:96" x14ac:dyDescent="0.35">
      <c r="A1310" s="8"/>
      <c r="B1310" s="9"/>
      <c r="C1310" s="9"/>
      <c r="D1310" s="9"/>
      <c r="E1310" s="7"/>
      <c r="F1310" s="6"/>
      <c r="CN1310" t="str">
        <f t="shared" si="61"/>
        <v/>
      </c>
      <c r="CO1310" s="1" t="str">
        <f t="shared" si="62"/>
        <v/>
      </c>
      <c r="CP1310" s="1">
        <f t="shared" si="63"/>
        <v>0</v>
      </c>
      <c r="CQ1310" s="1">
        <f>IF(Tabela1[[#This Row],[SITUAÇÃO]]="Aprovado",CP1310,0)</f>
        <v>0</v>
      </c>
      <c r="CR1310" s="1"/>
    </row>
    <row r="1311" spans="1:96" x14ac:dyDescent="0.35">
      <c r="A1311" s="8"/>
      <c r="B1311" s="9"/>
      <c r="C1311" s="9"/>
      <c r="D1311" s="9"/>
      <c r="E1311" s="7"/>
      <c r="F1311" s="6"/>
      <c r="CN1311" t="str">
        <f t="shared" si="61"/>
        <v/>
      </c>
      <c r="CO1311" s="1" t="str">
        <f t="shared" si="62"/>
        <v/>
      </c>
      <c r="CP1311" s="1">
        <f t="shared" si="63"/>
        <v>0</v>
      </c>
      <c r="CQ1311" s="1">
        <f>IF(Tabela1[[#This Row],[SITUAÇÃO]]="Aprovado",CP1311,0)</f>
        <v>0</v>
      </c>
      <c r="CR1311" s="1"/>
    </row>
    <row r="1312" spans="1:96" x14ac:dyDescent="0.35">
      <c r="A1312" s="8"/>
      <c r="B1312" s="9"/>
      <c r="C1312" s="9"/>
      <c r="D1312" s="9"/>
      <c r="E1312" s="7"/>
      <c r="F1312" s="6"/>
      <c r="CN1312" t="str">
        <f t="shared" si="61"/>
        <v/>
      </c>
      <c r="CO1312" s="1" t="str">
        <f t="shared" si="62"/>
        <v/>
      </c>
      <c r="CP1312" s="1">
        <f t="shared" si="63"/>
        <v>0</v>
      </c>
      <c r="CQ1312" s="1">
        <f>IF(Tabela1[[#This Row],[SITUAÇÃO]]="Aprovado",CP1312,0)</f>
        <v>0</v>
      </c>
      <c r="CR1312" s="1"/>
    </row>
    <row r="1313" spans="1:96" x14ac:dyDescent="0.35">
      <c r="A1313" s="8"/>
      <c r="B1313" s="9"/>
      <c r="C1313" s="9"/>
      <c r="D1313" s="9"/>
      <c r="E1313" s="7"/>
      <c r="F1313" s="6"/>
      <c r="CN1313" t="str">
        <f t="shared" si="61"/>
        <v/>
      </c>
      <c r="CO1313" s="1" t="str">
        <f t="shared" si="62"/>
        <v/>
      </c>
      <c r="CP1313" s="1">
        <f t="shared" si="63"/>
        <v>0</v>
      </c>
      <c r="CQ1313" s="1">
        <f>IF(Tabela1[[#This Row],[SITUAÇÃO]]="Aprovado",CP1313,0)</f>
        <v>0</v>
      </c>
      <c r="CR1313" s="1"/>
    </row>
    <row r="1314" spans="1:96" x14ac:dyDescent="0.35">
      <c r="A1314" s="8"/>
      <c r="B1314" s="9"/>
      <c r="C1314" s="9"/>
      <c r="D1314" s="9"/>
      <c r="E1314" s="7"/>
      <c r="F1314" s="6"/>
      <c r="CN1314" t="str">
        <f t="shared" si="61"/>
        <v/>
      </c>
      <c r="CO1314" s="1" t="str">
        <f t="shared" si="62"/>
        <v/>
      </c>
      <c r="CP1314" s="1">
        <f t="shared" si="63"/>
        <v>0</v>
      </c>
      <c r="CQ1314" s="1">
        <f>IF(Tabela1[[#This Row],[SITUAÇÃO]]="Aprovado",CP1314,0)</f>
        <v>0</v>
      </c>
      <c r="CR1314" s="1"/>
    </row>
    <row r="1315" spans="1:96" x14ac:dyDescent="0.35">
      <c r="A1315" s="8"/>
      <c r="B1315" s="9"/>
      <c r="C1315" s="9"/>
      <c r="D1315" s="9"/>
      <c r="E1315" s="7"/>
      <c r="F1315" s="6"/>
      <c r="CN1315" t="str">
        <f t="shared" si="61"/>
        <v/>
      </c>
      <c r="CO1315" s="1" t="str">
        <f t="shared" si="62"/>
        <v/>
      </c>
      <c r="CP1315" s="1">
        <f t="shared" si="63"/>
        <v>0</v>
      </c>
      <c r="CQ1315" s="1">
        <f>IF(Tabela1[[#This Row],[SITUAÇÃO]]="Aprovado",CP1315,0)</f>
        <v>0</v>
      </c>
      <c r="CR1315" s="1"/>
    </row>
    <row r="1316" spans="1:96" x14ac:dyDescent="0.35">
      <c r="A1316" s="8"/>
      <c r="B1316" s="9"/>
      <c r="C1316" s="9"/>
      <c r="D1316" s="9"/>
      <c r="E1316" s="7"/>
      <c r="F1316" s="6"/>
      <c r="CN1316" t="str">
        <f t="shared" si="61"/>
        <v/>
      </c>
      <c r="CO1316" s="1" t="str">
        <f t="shared" si="62"/>
        <v/>
      </c>
      <c r="CP1316" s="1">
        <f t="shared" si="63"/>
        <v>0</v>
      </c>
      <c r="CQ1316" s="1">
        <f>IF(Tabela1[[#This Row],[SITUAÇÃO]]="Aprovado",CP1316,0)</f>
        <v>0</v>
      </c>
      <c r="CR1316" s="1"/>
    </row>
    <row r="1317" spans="1:96" x14ac:dyDescent="0.35">
      <c r="A1317" s="8"/>
      <c r="B1317" s="9"/>
      <c r="C1317" s="9"/>
      <c r="D1317" s="9"/>
      <c r="E1317" s="7"/>
      <c r="F1317" s="6"/>
      <c r="CN1317" t="str">
        <f t="shared" si="61"/>
        <v/>
      </c>
      <c r="CO1317" s="1" t="str">
        <f t="shared" si="62"/>
        <v/>
      </c>
      <c r="CP1317" s="1">
        <f t="shared" si="63"/>
        <v>0</v>
      </c>
      <c r="CQ1317" s="1">
        <f>IF(Tabela1[[#This Row],[SITUAÇÃO]]="Aprovado",CP1317,0)</f>
        <v>0</v>
      </c>
      <c r="CR1317" s="1"/>
    </row>
    <row r="1318" spans="1:96" x14ac:dyDescent="0.35">
      <c r="A1318" s="8"/>
      <c r="B1318" s="9"/>
      <c r="C1318" s="9"/>
      <c r="D1318" s="9"/>
      <c r="E1318" s="7"/>
      <c r="F1318" s="6"/>
      <c r="CN1318" t="str">
        <f t="shared" si="61"/>
        <v/>
      </c>
      <c r="CO1318" s="1" t="str">
        <f t="shared" si="62"/>
        <v/>
      </c>
      <c r="CP1318" s="1">
        <f t="shared" si="63"/>
        <v>0</v>
      </c>
      <c r="CQ1318" s="1">
        <f>IF(Tabela1[[#This Row],[SITUAÇÃO]]="Aprovado",CP1318,0)</f>
        <v>0</v>
      </c>
      <c r="CR1318" s="1"/>
    </row>
    <row r="1319" spans="1:96" x14ac:dyDescent="0.35">
      <c r="A1319" s="8"/>
      <c r="B1319" s="9"/>
      <c r="C1319" s="9"/>
      <c r="D1319" s="9"/>
      <c r="E1319" s="7"/>
      <c r="F1319" s="6"/>
      <c r="CN1319" t="str">
        <f t="shared" si="61"/>
        <v/>
      </c>
      <c r="CO1319" s="1" t="str">
        <f t="shared" si="62"/>
        <v/>
      </c>
      <c r="CP1319" s="1">
        <f t="shared" si="63"/>
        <v>0</v>
      </c>
      <c r="CQ1319" s="1">
        <f>IF(Tabela1[[#This Row],[SITUAÇÃO]]="Aprovado",CP1319,0)</f>
        <v>0</v>
      </c>
      <c r="CR1319" s="1"/>
    </row>
    <row r="1320" spans="1:96" x14ac:dyDescent="0.35">
      <c r="A1320" s="8"/>
      <c r="B1320" s="9"/>
      <c r="C1320" s="9"/>
      <c r="D1320" s="9"/>
      <c r="E1320" s="7"/>
      <c r="F1320" s="6"/>
      <c r="CN1320" t="str">
        <f t="shared" si="61"/>
        <v/>
      </c>
      <c r="CO1320" s="1" t="str">
        <f t="shared" si="62"/>
        <v/>
      </c>
      <c r="CP1320" s="1">
        <f t="shared" si="63"/>
        <v>0</v>
      </c>
      <c r="CQ1320" s="1">
        <f>IF(Tabela1[[#This Row],[SITUAÇÃO]]="Aprovado",CP1320,0)</f>
        <v>0</v>
      </c>
      <c r="CR1320" s="1"/>
    </row>
    <row r="1321" spans="1:96" x14ac:dyDescent="0.35">
      <c r="A1321" s="8"/>
      <c r="B1321" s="9"/>
      <c r="C1321" s="9"/>
      <c r="D1321" s="9"/>
      <c r="E1321" s="7"/>
      <c r="F1321" s="6"/>
      <c r="CN1321" t="str">
        <f t="shared" si="61"/>
        <v/>
      </c>
      <c r="CO1321" s="1" t="str">
        <f t="shared" si="62"/>
        <v/>
      </c>
      <c r="CP1321" s="1">
        <f t="shared" si="63"/>
        <v>0</v>
      </c>
      <c r="CQ1321" s="1">
        <f>IF(Tabela1[[#This Row],[SITUAÇÃO]]="Aprovado",CP1321,0)</f>
        <v>0</v>
      </c>
      <c r="CR1321" s="1"/>
    </row>
    <row r="1322" spans="1:96" x14ac:dyDescent="0.35">
      <c r="A1322" s="8"/>
      <c r="B1322" s="9"/>
      <c r="C1322" s="9"/>
      <c r="D1322" s="9"/>
      <c r="E1322" s="7"/>
      <c r="F1322" s="6"/>
      <c r="CN1322" t="str">
        <f t="shared" si="61"/>
        <v/>
      </c>
      <c r="CO1322" s="1" t="str">
        <f t="shared" si="62"/>
        <v/>
      </c>
      <c r="CP1322" s="1">
        <f t="shared" si="63"/>
        <v>0</v>
      </c>
      <c r="CQ1322" s="1">
        <f>IF(Tabela1[[#This Row],[SITUAÇÃO]]="Aprovado",CP1322,0)</f>
        <v>0</v>
      </c>
      <c r="CR1322" s="1"/>
    </row>
    <row r="1323" spans="1:96" x14ac:dyDescent="0.35">
      <c r="A1323" s="8"/>
      <c r="B1323" s="9"/>
      <c r="C1323" s="9"/>
      <c r="D1323" s="9"/>
      <c r="E1323" s="7"/>
      <c r="F1323" s="6"/>
      <c r="CN1323" t="str">
        <f t="shared" si="61"/>
        <v/>
      </c>
      <c r="CO1323" s="1" t="str">
        <f t="shared" si="62"/>
        <v/>
      </c>
      <c r="CP1323" s="1">
        <f t="shared" si="63"/>
        <v>0</v>
      </c>
      <c r="CQ1323" s="1">
        <f>IF(Tabela1[[#This Row],[SITUAÇÃO]]="Aprovado",CP1323,0)</f>
        <v>0</v>
      </c>
      <c r="CR1323" s="1"/>
    </row>
    <row r="1324" spans="1:96" x14ac:dyDescent="0.35">
      <c r="A1324" s="8"/>
      <c r="B1324" s="9"/>
      <c r="C1324" s="9"/>
      <c r="D1324" s="9"/>
      <c r="E1324" s="7"/>
      <c r="F1324" s="6"/>
      <c r="CN1324" t="str">
        <f t="shared" si="61"/>
        <v/>
      </c>
      <c r="CO1324" s="1" t="str">
        <f t="shared" si="62"/>
        <v/>
      </c>
      <c r="CP1324" s="1">
        <f t="shared" si="63"/>
        <v>0</v>
      </c>
      <c r="CQ1324" s="1">
        <f>IF(Tabela1[[#This Row],[SITUAÇÃO]]="Aprovado",CP1324,0)</f>
        <v>0</v>
      </c>
      <c r="CR1324" s="1"/>
    </row>
    <row r="1325" spans="1:96" x14ac:dyDescent="0.35">
      <c r="A1325" s="8"/>
      <c r="B1325" s="9"/>
      <c r="C1325" s="9"/>
      <c r="D1325" s="9"/>
      <c r="E1325" s="7"/>
      <c r="F1325" s="6"/>
      <c r="CN1325" t="str">
        <f t="shared" si="61"/>
        <v/>
      </c>
      <c r="CO1325" s="1" t="str">
        <f t="shared" si="62"/>
        <v/>
      </c>
      <c r="CP1325" s="1">
        <f t="shared" si="63"/>
        <v>0</v>
      </c>
      <c r="CQ1325" s="1">
        <f>IF(Tabela1[[#This Row],[SITUAÇÃO]]="Aprovado",CP1325,0)</f>
        <v>0</v>
      </c>
      <c r="CR1325" s="1"/>
    </row>
    <row r="1326" spans="1:96" x14ac:dyDescent="0.35">
      <c r="A1326" s="8"/>
      <c r="B1326" s="9"/>
      <c r="C1326" s="9"/>
      <c r="D1326" s="9"/>
      <c r="E1326" s="7"/>
      <c r="F1326" s="6"/>
      <c r="CN1326" t="str">
        <f t="shared" si="61"/>
        <v/>
      </c>
      <c r="CO1326" s="1" t="str">
        <f t="shared" si="62"/>
        <v/>
      </c>
      <c r="CP1326" s="1">
        <f t="shared" si="63"/>
        <v>0</v>
      </c>
      <c r="CQ1326" s="1">
        <f>IF(Tabela1[[#This Row],[SITUAÇÃO]]="Aprovado",CP1326,0)</f>
        <v>0</v>
      </c>
      <c r="CR1326" s="1"/>
    </row>
    <row r="1327" spans="1:96" x14ac:dyDescent="0.35">
      <c r="A1327" s="8"/>
      <c r="B1327" s="9"/>
      <c r="C1327" s="9"/>
      <c r="D1327" s="9"/>
      <c r="E1327" s="7"/>
      <c r="F1327" s="6"/>
      <c r="CN1327" t="str">
        <f t="shared" si="61"/>
        <v/>
      </c>
      <c r="CO1327" s="1" t="str">
        <f t="shared" si="62"/>
        <v/>
      </c>
      <c r="CP1327" s="1">
        <f t="shared" si="63"/>
        <v>0</v>
      </c>
      <c r="CQ1327" s="1">
        <f>IF(Tabela1[[#This Row],[SITUAÇÃO]]="Aprovado",CP1327,0)</f>
        <v>0</v>
      </c>
      <c r="CR1327" s="1"/>
    </row>
    <row r="1328" spans="1:96" x14ac:dyDescent="0.35">
      <c r="A1328" s="8"/>
      <c r="B1328" s="9"/>
      <c r="C1328" s="9"/>
      <c r="D1328" s="9"/>
      <c r="E1328" s="7"/>
      <c r="F1328" s="6"/>
      <c r="CN1328" t="str">
        <f t="shared" si="61"/>
        <v/>
      </c>
      <c r="CO1328" s="1" t="str">
        <f t="shared" si="62"/>
        <v/>
      </c>
      <c r="CP1328" s="1">
        <f t="shared" si="63"/>
        <v>0</v>
      </c>
      <c r="CQ1328" s="1">
        <f>IF(Tabela1[[#This Row],[SITUAÇÃO]]="Aprovado",CP1328,0)</f>
        <v>0</v>
      </c>
      <c r="CR1328" s="1"/>
    </row>
    <row r="1329" spans="1:96" x14ac:dyDescent="0.35">
      <c r="A1329" s="8"/>
      <c r="B1329" s="9"/>
      <c r="C1329" s="9"/>
      <c r="D1329" s="9"/>
      <c r="E1329" s="7"/>
      <c r="F1329" s="6"/>
      <c r="CN1329" t="str">
        <f t="shared" si="61"/>
        <v/>
      </c>
      <c r="CO1329" s="1" t="str">
        <f t="shared" si="62"/>
        <v/>
      </c>
      <c r="CP1329" s="1">
        <f t="shared" si="63"/>
        <v>0</v>
      </c>
      <c r="CQ1329" s="1">
        <f>IF(Tabela1[[#This Row],[SITUAÇÃO]]="Aprovado",CP1329,0)</f>
        <v>0</v>
      </c>
      <c r="CR1329" s="1"/>
    </row>
    <row r="1330" spans="1:96" x14ac:dyDescent="0.35">
      <c r="A1330" s="8"/>
      <c r="B1330" s="9"/>
      <c r="C1330" s="9"/>
      <c r="D1330" s="9"/>
      <c r="E1330" s="7"/>
      <c r="F1330" s="6"/>
      <c r="CN1330" t="str">
        <f t="shared" si="61"/>
        <v/>
      </c>
      <c r="CO1330" s="1" t="str">
        <f t="shared" si="62"/>
        <v/>
      </c>
      <c r="CP1330" s="1">
        <f t="shared" si="63"/>
        <v>0</v>
      </c>
      <c r="CQ1330" s="1">
        <f>IF(Tabela1[[#This Row],[SITUAÇÃO]]="Aprovado",CP1330,0)</f>
        <v>0</v>
      </c>
      <c r="CR1330" s="1"/>
    </row>
    <row r="1331" spans="1:96" x14ac:dyDescent="0.35">
      <c r="A1331" s="8"/>
      <c r="B1331" s="9"/>
      <c r="C1331" s="9"/>
      <c r="D1331" s="9"/>
      <c r="E1331" s="7"/>
      <c r="F1331" s="6"/>
      <c r="CN1331" t="str">
        <f t="shared" si="61"/>
        <v/>
      </c>
      <c r="CO1331" s="1" t="str">
        <f t="shared" si="62"/>
        <v/>
      </c>
      <c r="CP1331" s="1">
        <f t="shared" si="63"/>
        <v>0</v>
      </c>
      <c r="CQ1331" s="1">
        <f>IF(Tabela1[[#This Row],[SITUAÇÃO]]="Aprovado",CP1331,0)</f>
        <v>0</v>
      </c>
      <c r="CR1331" s="1"/>
    </row>
    <row r="1332" spans="1:96" x14ac:dyDescent="0.35">
      <c r="A1332" s="8"/>
      <c r="B1332" s="9"/>
      <c r="C1332" s="9"/>
      <c r="D1332" s="9"/>
      <c r="E1332" s="7"/>
      <c r="F1332" s="6"/>
      <c r="CN1332" t="str">
        <f t="shared" si="61"/>
        <v/>
      </c>
      <c r="CO1332" s="1" t="str">
        <f t="shared" si="62"/>
        <v/>
      </c>
      <c r="CP1332" s="1">
        <f t="shared" si="63"/>
        <v>0</v>
      </c>
      <c r="CQ1332" s="1">
        <f>IF(Tabela1[[#This Row],[SITUAÇÃO]]="Aprovado",CP1332,0)</f>
        <v>0</v>
      </c>
      <c r="CR1332" s="1"/>
    </row>
    <row r="1333" spans="1:96" x14ac:dyDescent="0.35">
      <c r="A1333" s="8"/>
      <c r="B1333" s="9"/>
      <c r="C1333" s="9"/>
      <c r="D1333" s="9"/>
      <c r="E1333" s="7"/>
      <c r="F1333" s="6"/>
      <c r="CN1333" t="str">
        <f t="shared" si="61"/>
        <v/>
      </c>
      <c r="CO1333" s="1" t="str">
        <f t="shared" si="62"/>
        <v/>
      </c>
      <c r="CP1333" s="1">
        <f t="shared" si="63"/>
        <v>0</v>
      </c>
      <c r="CQ1333" s="1">
        <f>IF(Tabela1[[#This Row],[SITUAÇÃO]]="Aprovado",CP1333,0)</f>
        <v>0</v>
      </c>
      <c r="CR1333" s="1"/>
    </row>
    <row r="1334" spans="1:96" x14ac:dyDescent="0.35">
      <c r="A1334" s="8"/>
      <c r="B1334" s="9"/>
      <c r="C1334" s="9"/>
      <c r="D1334" s="9"/>
      <c r="E1334" s="7"/>
      <c r="F1334" s="6"/>
      <c r="CN1334" t="str">
        <f t="shared" si="61"/>
        <v/>
      </c>
      <c r="CO1334" s="1" t="str">
        <f t="shared" si="62"/>
        <v/>
      </c>
      <c r="CP1334" s="1">
        <f t="shared" si="63"/>
        <v>0</v>
      </c>
      <c r="CQ1334" s="1">
        <f>IF(Tabela1[[#This Row],[SITUAÇÃO]]="Aprovado",CP1334,0)</f>
        <v>0</v>
      </c>
      <c r="CR1334" s="1"/>
    </row>
    <row r="1335" spans="1:96" x14ac:dyDescent="0.35">
      <c r="A1335" s="8"/>
      <c r="B1335" s="9"/>
      <c r="C1335" s="9"/>
      <c r="D1335" s="9"/>
      <c r="E1335" s="7"/>
      <c r="F1335" s="6"/>
      <c r="CN1335" t="str">
        <f t="shared" si="61"/>
        <v/>
      </c>
      <c r="CO1335" s="1" t="str">
        <f t="shared" si="62"/>
        <v/>
      </c>
      <c r="CP1335" s="1">
        <f t="shared" si="63"/>
        <v>0</v>
      </c>
      <c r="CQ1335" s="1">
        <f>IF(Tabela1[[#This Row],[SITUAÇÃO]]="Aprovado",CP1335,0)</f>
        <v>0</v>
      </c>
      <c r="CR1335" s="1"/>
    </row>
    <row r="1336" spans="1:96" x14ac:dyDescent="0.35">
      <c r="A1336" s="8"/>
      <c r="B1336" s="9"/>
      <c r="C1336" s="9"/>
      <c r="D1336" s="9"/>
      <c r="E1336" s="7"/>
      <c r="F1336" s="6"/>
      <c r="CN1336" t="str">
        <f t="shared" si="61"/>
        <v/>
      </c>
      <c r="CO1336" s="1" t="str">
        <f t="shared" si="62"/>
        <v/>
      </c>
      <c r="CP1336" s="1">
        <f t="shared" si="63"/>
        <v>0</v>
      </c>
      <c r="CQ1336" s="1">
        <f>IF(Tabela1[[#This Row],[SITUAÇÃO]]="Aprovado",CP1336,0)</f>
        <v>0</v>
      </c>
      <c r="CR1336" s="1"/>
    </row>
    <row r="1337" spans="1:96" x14ac:dyDescent="0.35">
      <c r="A1337" s="8"/>
      <c r="B1337" s="9"/>
      <c r="C1337" s="9"/>
      <c r="D1337" s="9"/>
      <c r="E1337" s="7"/>
      <c r="F1337" s="6"/>
      <c r="CN1337" t="str">
        <f t="shared" si="61"/>
        <v/>
      </c>
      <c r="CO1337" s="1" t="str">
        <f t="shared" si="62"/>
        <v/>
      </c>
      <c r="CP1337" s="1">
        <f t="shared" si="63"/>
        <v>0</v>
      </c>
      <c r="CQ1337" s="1">
        <f>IF(Tabela1[[#This Row],[SITUAÇÃO]]="Aprovado",CP1337,0)</f>
        <v>0</v>
      </c>
      <c r="CR1337" s="1"/>
    </row>
    <row r="1338" spans="1:96" x14ac:dyDescent="0.35">
      <c r="A1338" s="8"/>
      <c r="B1338" s="9"/>
      <c r="C1338" s="9"/>
      <c r="D1338" s="9"/>
      <c r="E1338" s="7"/>
      <c r="F1338" s="6"/>
      <c r="CN1338" t="str">
        <f t="shared" ref="CN1338:CN1401" si="64">LEFT(A1338,7)</f>
        <v/>
      </c>
      <c r="CO1338" s="1" t="str">
        <f t="shared" ref="CO1338:CO1401" si="65">LEFT(CN1338,2)</f>
        <v/>
      </c>
      <c r="CP1338" s="1">
        <f t="shared" ref="CP1338:CP1401" si="66">IFERROR(C1338,0)</f>
        <v>0</v>
      </c>
      <c r="CQ1338" s="1">
        <f>IF(Tabela1[[#This Row],[SITUAÇÃO]]="Aprovado",CP1338,0)</f>
        <v>0</v>
      </c>
      <c r="CR1338" s="1"/>
    </row>
    <row r="1339" spans="1:96" x14ac:dyDescent="0.35">
      <c r="A1339" s="8"/>
      <c r="B1339" s="9"/>
      <c r="C1339" s="9"/>
      <c r="D1339" s="9"/>
      <c r="E1339" s="7"/>
      <c r="F1339" s="6"/>
      <c r="CN1339" t="str">
        <f t="shared" si="64"/>
        <v/>
      </c>
      <c r="CO1339" s="1" t="str">
        <f t="shared" si="65"/>
        <v/>
      </c>
      <c r="CP1339" s="1">
        <f t="shared" si="66"/>
        <v>0</v>
      </c>
      <c r="CQ1339" s="1">
        <f>IF(Tabela1[[#This Row],[SITUAÇÃO]]="Aprovado",CP1339,0)</f>
        <v>0</v>
      </c>
      <c r="CR1339" s="1"/>
    </row>
    <row r="1340" spans="1:96" x14ac:dyDescent="0.35">
      <c r="A1340" s="8"/>
      <c r="B1340" s="9"/>
      <c r="C1340" s="9"/>
      <c r="D1340" s="9"/>
      <c r="E1340" s="7"/>
      <c r="F1340" s="6"/>
      <c r="CN1340" t="str">
        <f t="shared" si="64"/>
        <v/>
      </c>
      <c r="CO1340" s="1" t="str">
        <f t="shared" si="65"/>
        <v/>
      </c>
      <c r="CP1340" s="1">
        <f t="shared" si="66"/>
        <v>0</v>
      </c>
      <c r="CQ1340" s="1">
        <f>IF(Tabela1[[#This Row],[SITUAÇÃO]]="Aprovado",CP1340,0)</f>
        <v>0</v>
      </c>
      <c r="CR1340" s="1"/>
    </row>
    <row r="1341" spans="1:96" x14ac:dyDescent="0.35">
      <c r="A1341" s="8"/>
      <c r="B1341" s="9"/>
      <c r="C1341" s="9"/>
      <c r="D1341" s="9"/>
      <c r="E1341" s="7"/>
      <c r="F1341" s="6"/>
      <c r="CN1341" t="str">
        <f t="shared" si="64"/>
        <v/>
      </c>
      <c r="CO1341" s="1" t="str">
        <f t="shared" si="65"/>
        <v/>
      </c>
      <c r="CP1341" s="1">
        <f t="shared" si="66"/>
        <v>0</v>
      </c>
      <c r="CQ1341" s="1">
        <f>IF(Tabela1[[#This Row],[SITUAÇÃO]]="Aprovado",CP1341,0)</f>
        <v>0</v>
      </c>
      <c r="CR1341" s="1"/>
    </row>
    <row r="1342" spans="1:96" x14ac:dyDescent="0.35">
      <c r="A1342" s="8"/>
      <c r="B1342" s="9"/>
      <c r="C1342" s="9"/>
      <c r="D1342" s="9"/>
      <c r="E1342" s="7"/>
      <c r="F1342" s="6"/>
      <c r="CN1342" t="str">
        <f t="shared" si="64"/>
        <v/>
      </c>
      <c r="CO1342" s="1" t="str">
        <f t="shared" si="65"/>
        <v/>
      </c>
      <c r="CP1342" s="1">
        <f t="shared" si="66"/>
        <v>0</v>
      </c>
      <c r="CQ1342" s="1">
        <f>IF(Tabela1[[#This Row],[SITUAÇÃO]]="Aprovado",CP1342,0)</f>
        <v>0</v>
      </c>
      <c r="CR1342" s="1"/>
    </row>
    <row r="1343" spans="1:96" x14ac:dyDescent="0.35">
      <c r="A1343" s="8"/>
      <c r="B1343" s="9"/>
      <c r="C1343" s="9"/>
      <c r="D1343" s="9"/>
      <c r="E1343" s="7"/>
      <c r="F1343" s="6"/>
      <c r="CN1343" t="str">
        <f t="shared" si="64"/>
        <v/>
      </c>
      <c r="CO1343" s="1" t="str">
        <f t="shared" si="65"/>
        <v/>
      </c>
      <c r="CP1343" s="1">
        <f t="shared" si="66"/>
        <v>0</v>
      </c>
      <c r="CQ1343" s="1">
        <f>IF(Tabela1[[#This Row],[SITUAÇÃO]]="Aprovado",CP1343,0)</f>
        <v>0</v>
      </c>
      <c r="CR1343" s="1"/>
    </row>
    <row r="1344" spans="1:96" x14ac:dyDescent="0.35">
      <c r="A1344" s="8"/>
      <c r="B1344" s="9"/>
      <c r="C1344" s="9"/>
      <c r="D1344" s="9"/>
      <c r="E1344" s="7"/>
      <c r="F1344" s="6"/>
      <c r="CN1344" t="str">
        <f t="shared" si="64"/>
        <v/>
      </c>
      <c r="CO1344" s="1" t="str">
        <f t="shared" si="65"/>
        <v/>
      </c>
      <c r="CP1344" s="1">
        <f t="shared" si="66"/>
        <v>0</v>
      </c>
      <c r="CQ1344" s="1">
        <f>IF(Tabela1[[#This Row],[SITUAÇÃO]]="Aprovado",CP1344,0)</f>
        <v>0</v>
      </c>
      <c r="CR1344" s="1"/>
    </row>
    <row r="1345" spans="1:96" x14ac:dyDescent="0.35">
      <c r="A1345" s="8"/>
      <c r="B1345" s="9"/>
      <c r="C1345" s="9"/>
      <c r="D1345" s="9"/>
      <c r="E1345" s="7"/>
      <c r="F1345" s="6"/>
      <c r="CN1345" t="str">
        <f t="shared" si="64"/>
        <v/>
      </c>
      <c r="CO1345" s="1" t="str">
        <f t="shared" si="65"/>
        <v/>
      </c>
      <c r="CP1345" s="1">
        <f t="shared" si="66"/>
        <v>0</v>
      </c>
      <c r="CQ1345" s="1">
        <f>IF(Tabela1[[#This Row],[SITUAÇÃO]]="Aprovado",CP1345,0)</f>
        <v>0</v>
      </c>
      <c r="CR1345" s="1"/>
    </row>
    <row r="1346" spans="1:96" x14ac:dyDescent="0.35">
      <c r="A1346" s="8"/>
      <c r="B1346" s="9"/>
      <c r="C1346" s="9"/>
      <c r="D1346" s="9"/>
      <c r="E1346" s="7"/>
      <c r="F1346" s="6"/>
      <c r="CN1346" t="str">
        <f t="shared" si="64"/>
        <v/>
      </c>
      <c r="CO1346" s="1" t="str">
        <f t="shared" si="65"/>
        <v/>
      </c>
      <c r="CP1346" s="1">
        <f t="shared" si="66"/>
        <v>0</v>
      </c>
      <c r="CQ1346" s="1">
        <f>IF(Tabela1[[#This Row],[SITUAÇÃO]]="Aprovado",CP1346,0)</f>
        <v>0</v>
      </c>
      <c r="CR1346" s="1"/>
    </row>
    <row r="1347" spans="1:96" x14ac:dyDescent="0.35">
      <c r="A1347" s="8"/>
      <c r="B1347" s="9"/>
      <c r="C1347" s="9"/>
      <c r="D1347" s="9"/>
      <c r="E1347" s="7"/>
      <c r="F1347" s="6"/>
      <c r="CN1347" t="str">
        <f t="shared" si="64"/>
        <v/>
      </c>
      <c r="CO1347" s="1" t="str">
        <f t="shared" si="65"/>
        <v/>
      </c>
      <c r="CP1347" s="1">
        <f t="shared" si="66"/>
        <v>0</v>
      </c>
      <c r="CQ1347" s="1">
        <f>IF(Tabela1[[#This Row],[SITUAÇÃO]]="Aprovado",CP1347,0)</f>
        <v>0</v>
      </c>
      <c r="CR1347" s="1"/>
    </row>
    <row r="1348" spans="1:96" x14ac:dyDescent="0.35">
      <c r="A1348" s="8"/>
      <c r="B1348" s="9"/>
      <c r="C1348" s="9"/>
      <c r="D1348" s="9"/>
      <c r="E1348" s="7"/>
      <c r="F1348" s="6"/>
      <c r="CN1348" t="str">
        <f t="shared" si="64"/>
        <v/>
      </c>
      <c r="CO1348" s="1" t="str">
        <f t="shared" si="65"/>
        <v/>
      </c>
      <c r="CP1348" s="1">
        <f t="shared" si="66"/>
        <v>0</v>
      </c>
      <c r="CQ1348" s="1">
        <f>IF(Tabela1[[#This Row],[SITUAÇÃO]]="Aprovado",CP1348,0)</f>
        <v>0</v>
      </c>
      <c r="CR1348" s="1"/>
    </row>
    <row r="1349" spans="1:96" x14ac:dyDescent="0.35">
      <c r="A1349" s="8"/>
      <c r="B1349" s="9"/>
      <c r="C1349" s="9"/>
      <c r="D1349" s="9"/>
      <c r="E1349" s="7"/>
      <c r="F1349" s="6"/>
      <c r="CN1349" t="str">
        <f t="shared" si="64"/>
        <v/>
      </c>
      <c r="CO1349" s="1" t="str">
        <f t="shared" si="65"/>
        <v/>
      </c>
      <c r="CP1349" s="1">
        <f t="shared" si="66"/>
        <v>0</v>
      </c>
      <c r="CQ1349" s="1">
        <f>IF(Tabela1[[#This Row],[SITUAÇÃO]]="Aprovado",CP1349,0)</f>
        <v>0</v>
      </c>
      <c r="CR1349" s="1"/>
    </row>
    <row r="1350" spans="1:96" x14ac:dyDescent="0.35">
      <c r="A1350" s="8"/>
      <c r="B1350" s="9"/>
      <c r="C1350" s="9"/>
      <c r="D1350" s="9"/>
      <c r="E1350" s="7"/>
      <c r="F1350" s="6"/>
      <c r="CN1350" t="str">
        <f t="shared" si="64"/>
        <v/>
      </c>
      <c r="CO1350" s="1" t="str">
        <f t="shared" si="65"/>
        <v/>
      </c>
      <c r="CP1350" s="1">
        <f t="shared" si="66"/>
        <v>0</v>
      </c>
      <c r="CQ1350" s="1">
        <f>IF(Tabela1[[#This Row],[SITUAÇÃO]]="Aprovado",CP1350,0)</f>
        <v>0</v>
      </c>
      <c r="CR1350" s="1"/>
    </row>
    <row r="1351" spans="1:96" x14ac:dyDescent="0.35">
      <c r="A1351" s="8"/>
      <c r="B1351" s="9"/>
      <c r="C1351" s="9"/>
      <c r="D1351" s="9"/>
      <c r="E1351" s="7"/>
      <c r="F1351" s="6"/>
      <c r="CN1351" t="str">
        <f t="shared" si="64"/>
        <v/>
      </c>
      <c r="CO1351" s="1" t="str">
        <f t="shared" si="65"/>
        <v/>
      </c>
      <c r="CP1351" s="1">
        <f t="shared" si="66"/>
        <v>0</v>
      </c>
      <c r="CQ1351" s="1">
        <f>IF(Tabela1[[#This Row],[SITUAÇÃO]]="Aprovado",CP1351,0)</f>
        <v>0</v>
      </c>
      <c r="CR1351" s="1"/>
    </row>
    <row r="1352" spans="1:96" x14ac:dyDescent="0.35">
      <c r="A1352" s="8"/>
      <c r="B1352" s="9"/>
      <c r="C1352" s="9"/>
      <c r="D1352" s="9"/>
      <c r="E1352" s="7"/>
      <c r="F1352" s="6"/>
      <c r="CN1352" t="str">
        <f t="shared" si="64"/>
        <v/>
      </c>
      <c r="CO1352" s="1" t="str">
        <f t="shared" si="65"/>
        <v/>
      </c>
      <c r="CP1352" s="1">
        <f t="shared" si="66"/>
        <v>0</v>
      </c>
      <c r="CQ1352" s="1">
        <f>IF(Tabela1[[#This Row],[SITUAÇÃO]]="Aprovado",CP1352,0)</f>
        <v>0</v>
      </c>
      <c r="CR1352" s="1"/>
    </row>
    <row r="1353" spans="1:96" x14ac:dyDescent="0.35">
      <c r="A1353" s="8"/>
      <c r="B1353" s="9"/>
      <c r="C1353" s="9"/>
      <c r="D1353" s="9"/>
      <c r="E1353" s="7"/>
      <c r="F1353" s="6"/>
      <c r="CN1353" t="str">
        <f t="shared" si="64"/>
        <v/>
      </c>
      <c r="CO1353" s="1" t="str">
        <f t="shared" si="65"/>
        <v/>
      </c>
      <c r="CP1353" s="1">
        <f t="shared" si="66"/>
        <v>0</v>
      </c>
      <c r="CQ1353" s="1">
        <f>IF(Tabela1[[#This Row],[SITUAÇÃO]]="Aprovado",CP1353,0)</f>
        <v>0</v>
      </c>
      <c r="CR1353" s="1"/>
    </row>
    <row r="1354" spans="1:96" x14ac:dyDescent="0.35">
      <c r="A1354" s="8"/>
      <c r="B1354" s="9"/>
      <c r="C1354" s="9"/>
      <c r="D1354" s="9"/>
      <c r="E1354" s="7"/>
      <c r="F1354" s="6"/>
      <c r="CN1354" t="str">
        <f t="shared" si="64"/>
        <v/>
      </c>
      <c r="CO1354" s="1" t="str">
        <f t="shared" si="65"/>
        <v/>
      </c>
      <c r="CP1354" s="1">
        <f t="shared" si="66"/>
        <v>0</v>
      </c>
      <c r="CQ1354" s="1">
        <f>IF(Tabela1[[#This Row],[SITUAÇÃO]]="Aprovado",CP1354,0)</f>
        <v>0</v>
      </c>
      <c r="CR1354" s="1"/>
    </row>
    <row r="1355" spans="1:96" x14ac:dyDescent="0.35">
      <c r="A1355" s="8"/>
      <c r="B1355" s="9"/>
      <c r="C1355" s="9"/>
      <c r="D1355" s="9"/>
      <c r="E1355" s="7"/>
      <c r="F1355" s="6"/>
      <c r="CN1355" t="str">
        <f t="shared" si="64"/>
        <v/>
      </c>
      <c r="CO1355" s="1" t="str">
        <f t="shared" si="65"/>
        <v/>
      </c>
      <c r="CP1355" s="1">
        <f t="shared" si="66"/>
        <v>0</v>
      </c>
      <c r="CQ1355" s="1">
        <f>IF(Tabela1[[#This Row],[SITUAÇÃO]]="Aprovado",CP1355,0)</f>
        <v>0</v>
      </c>
      <c r="CR1355" s="1"/>
    </row>
    <row r="1356" spans="1:96" x14ac:dyDescent="0.35">
      <c r="A1356" s="8"/>
      <c r="B1356" s="9"/>
      <c r="C1356" s="9"/>
      <c r="D1356" s="9"/>
      <c r="E1356" s="7"/>
      <c r="F1356" s="6"/>
      <c r="CN1356" t="str">
        <f t="shared" si="64"/>
        <v/>
      </c>
      <c r="CO1356" s="1" t="str">
        <f t="shared" si="65"/>
        <v/>
      </c>
      <c r="CP1356" s="1">
        <f t="shared" si="66"/>
        <v>0</v>
      </c>
      <c r="CQ1356" s="1">
        <f>IF(Tabela1[[#This Row],[SITUAÇÃO]]="Aprovado",CP1356,0)</f>
        <v>0</v>
      </c>
      <c r="CR1356" s="1"/>
    </row>
    <row r="1357" spans="1:96" x14ac:dyDescent="0.35">
      <c r="A1357" s="8"/>
      <c r="B1357" s="9"/>
      <c r="C1357" s="9"/>
      <c r="D1357" s="9"/>
      <c r="E1357" s="7"/>
      <c r="F1357" s="6"/>
      <c r="CN1357" t="str">
        <f t="shared" si="64"/>
        <v/>
      </c>
      <c r="CO1357" s="1" t="str">
        <f t="shared" si="65"/>
        <v/>
      </c>
      <c r="CP1357" s="1">
        <f t="shared" si="66"/>
        <v>0</v>
      </c>
      <c r="CQ1357" s="1">
        <f>IF(Tabela1[[#This Row],[SITUAÇÃO]]="Aprovado",CP1357,0)</f>
        <v>0</v>
      </c>
      <c r="CR1357" s="1"/>
    </row>
    <row r="1358" spans="1:96" x14ac:dyDescent="0.35">
      <c r="A1358" s="8"/>
      <c r="B1358" s="9"/>
      <c r="C1358" s="9"/>
      <c r="D1358" s="9"/>
      <c r="E1358" s="7"/>
      <c r="F1358" s="6"/>
      <c r="CN1358" t="str">
        <f t="shared" si="64"/>
        <v/>
      </c>
      <c r="CO1358" s="1" t="str">
        <f t="shared" si="65"/>
        <v/>
      </c>
      <c r="CP1358" s="1">
        <f t="shared" si="66"/>
        <v>0</v>
      </c>
      <c r="CQ1358" s="1">
        <f>IF(Tabela1[[#This Row],[SITUAÇÃO]]="Aprovado",CP1358,0)</f>
        <v>0</v>
      </c>
      <c r="CR1358" s="1"/>
    </row>
    <row r="1359" spans="1:96" x14ac:dyDescent="0.35">
      <c r="A1359" s="8"/>
      <c r="B1359" s="9"/>
      <c r="C1359" s="9"/>
      <c r="D1359" s="9"/>
      <c r="E1359" s="7"/>
      <c r="F1359" s="6"/>
      <c r="CN1359" t="str">
        <f t="shared" si="64"/>
        <v/>
      </c>
      <c r="CO1359" s="1" t="str">
        <f t="shared" si="65"/>
        <v/>
      </c>
      <c r="CP1359" s="1">
        <f t="shared" si="66"/>
        <v>0</v>
      </c>
      <c r="CQ1359" s="1">
        <f>IF(Tabela1[[#This Row],[SITUAÇÃO]]="Aprovado",CP1359,0)</f>
        <v>0</v>
      </c>
      <c r="CR1359" s="1"/>
    </row>
    <row r="1360" spans="1:96" x14ac:dyDescent="0.35">
      <c r="A1360" s="8"/>
      <c r="B1360" s="9"/>
      <c r="C1360" s="9"/>
      <c r="D1360" s="9"/>
      <c r="E1360" s="7"/>
      <c r="F1360" s="6"/>
      <c r="CN1360" t="str">
        <f t="shared" si="64"/>
        <v/>
      </c>
      <c r="CO1360" s="1" t="str">
        <f t="shared" si="65"/>
        <v/>
      </c>
      <c r="CP1360" s="1">
        <f t="shared" si="66"/>
        <v>0</v>
      </c>
      <c r="CQ1360" s="1">
        <f>IF(Tabela1[[#This Row],[SITUAÇÃO]]="Aprovado",CP1360,0)</f>
        <v>0</v>
      </c>
      <c r="CR1360" s="1"/>
    </row>
    <row r="1361" spans="1:96" x14ac:dyDescent="0.35">
      <c r="A1361" s="8"/>
      <c r="B1361" s="9"/>
      <c r="C1361" s="9"/>
      <c r="D1361" s="9"/>
      <c r="E1361" s="7"/>
      <c r="F1361" s="6"/>
      <c r="CN1361" t="str">
        <f t="shared" si="64"/>
        <v/>
      </c>
      <c r="CO1361" s="1" t="str">
        <f t="shared" si="65"/>
        <v/>
      </c>
      <c r="CP1361" s="1">
        <f t="shared" si="66"/>
        <v>0</v>
      </c>
      <c r="CQ1361" s="1">
        <f>IF(Tabela1[[#This Row],[SITUAÇÃO]]="Aprovado",CP1361,0)</f>
        <v>0</v>
      </c>
      <c r="CR1361" s="1"/>
    </row>
    <row r="1362" spans="1:96" x14ac:dyDescent="0.35">
      <c r="A1362" s="8"/>
      <c r="B1362" s="9"/>
      <c r="C1362" s="9"/>
      <c r="D1362" s="9"/>
      <c r="E1362" s="7"/>
      <c r="F1362" s="6"/>
      <c r="CN1362" t="str">
        <f t="shared" si="64"/>
        <v/>
      </c>
      <c r="CO1362" s="1" t="str">
        <f t="shared" si="65"/>
        <v/>
      </c>
      <c r="CP1362" s="1">
        <f t="shared" si="66"/>
        <v>0</v>
      </c>
      <c r="CQ1362" s="1">
        <f>IF(Tabela1[[#This Row],[SITUAÇÃO]]="Aprovado",CP1362,0)</f>
        <v>0</v>
      </c>
      <c r="CR1362" s="1"/>
    </row>
    <row r="1363" spans="1:96" x14ac:dyDescent="0.35">
      <c r="A1363" s="8"/>
      <c r="B1363" s="9"/>
      <c r="C1363" s="9"/>
      <c r="D1363" s="9"/>
      <c r="E1363" s="7"/>
      <c r="F1363" s="6"/>
      <c r="CN1363" t="str">
        <f t="shared" si="64"/>
        <v/>
      </c>
      <c r="CO1363" s="1" t="str">
        <f t="shared" si="65"/>
        <v/>
      </c>
      <c r="CP1363" s="1">
        <f t="shared" si="66"/>
        <v>0</v>
      </c>
      <c r="CQ1363" s="1">
        <f>IF(Tabela1[[#This Row],[SITUAÇÃO]]="Aprovado",CP1363,0)</f>
        <v>0</v>
      </c>
      <c r="CR1363" s="1"/>
    </row>
    <row r="1364" spans="1:96" x14ac:dyDescent="0.35">
      <c r="A1364" s="8"/>
      <c r="B1364" s="9"/>
      <c r="C1364" s="9"/>
      <c r="D1364" s="9"/>
      <c r="E1364" s="7"/>
      <c r="F1364" s="6"/>
      <c r="CN1364" t="str">
        <f t="shared" si="64"/>
        <v/>
      </c>
      <c r="CO1364" s="1" t="str">
        <f t="shared" si="65"/>
        <v/>
      </c>
      <c r="CP1364" s="1">
        <f t="shared" si="66"/>
        <v>0</v>
      </c>
      <c r="CQ1364" s="1">
        <f>IF(Tabela1[[#This Row],[SITUAÇÃO]]="Aprovado",CP1364,0)</f>
        <v>0</v>
      </c>
      <c r="CR1364" s="1"/>
    </row>
    <row r="1365" spans="1:96" x14ac:dyDescent="0.35">
      <c r="A1365" s="8"/>
      <c r="B1365" s="9"/>
      <c r="C1365" s="9"/>
      <c r="D1365" s="9"/>
      <c r="E1365" s="7"/>
      <c r="F1365" s="6"/>
      <c r="CN1365" t="str">
        <f t="shared" si="64"/>
        <v/>
      </c>
      <c r="CO1365" s="1" t="str">
        <f t="shared" si="65"/>
        <v/>
      </c>
      <c r="CP1365" s="1">
        <f t="shared" si="66"/>
        <v>0</v>
      </c>
      <c r="CQ1365" s="1">
        <f>IF(Tabela1[[#This Row],[SITUAÇÃO]]="Aprovado",CP1365,0)</f>
        <v>0</v>
      </c>
      <c r="CR1365" s="1"/>
    </row>
    <row r="1366" spans="1:96" x14ac:dyDescent="0.35">
      <c r="A1366" s="8"/>
      <c r="B1366" s="9"/>
      <c r="C1366" s="9"/>
      <c r="D1366" s="9"/>
      <c r="E1366" s="7"/>
      <c r="F1366" s="6"/>
      <c r="CN1366" t="str">
        <f t="shared" si="64"/>
        <v/>
      </c>
      <c r="CO1366" s="1" t="str">
        <f t="shared" si="65"/>
        <v/>
      </c>
      <c r="CP1366" s="1">
        <f t="shared" si="66"/>
        <v>0</v>
      </c>
      <c r="CQ1366" s="1">
        <f>IF(Tabela1[[#This Row],[SITUAÇÃO]]="Aprovado",CP1366,0)</f>
        <v>0</v>
      </c>
      <c r="CR1366" s="1"/>
    </row>
    <row r="1367" spans="1:96" x14ac:dyDescent="0.35">
      <c r="A1367" s="8"/>
      <c r="B1367" s="9"/>
      <c r="C1367" s="9"/>
      <c r="D1367" s="9"/>
      <c r="E1367" s="7"/>
      <c r="F1367" s="6"/>
      <c r="CN1367" t="str">
        <f t="shared" si="64"/>
        <v/>
      </c>
      <c r="CO1367" s="1" t="str">
        <f t="shared" si="65"/>
        <v/>
      </c>
      <c r="CP1367" s="1">
        <f t="shared" si="66"/>
        <v>0</v>
      </c>
      <c r="CQ1367" s="1">
        <f>IF(Tabela1[[#This Row],[SITUAÇÃO]]="Aprovado",CP1367,0)</f>
        <v>0</v>
      </c>
      <c r="CR1367" s="1"/>
    </row>
    <row r="1368" spans="1:96" x14ac:dyDescent="0.35">
      <c r="A1368" s="8"/>
      <c r="B1368" s="9"/>
      <c r="C1368" s="9"/>
      <c r="D1368" s="9"/>
      <c r="E1368" s="7"/>
      <c r="F1368" s="6"/>
      <c r="CN1368" t="str">
        <f t="shared" si="64"/>
        <v/>
      </c>
      <c r="CO1368" s="1" t="str">
        <f t="shared" si="65"/>
        <v/>
      </c>
      <c r="CP1368" s="1">
        <f t="shared" si="66"/>
        <v>0</v>
      </c>
      <c r="CQ1368" s="1">
        <f>IF(Tabela1[[#This Row],[SITUAÇÃO]]="Aprovado",CP1368,0)</f>
        <v>0</v>
      </c>
      <c r="CR1368" s="1"/>
    </row>
    <row r="1369" spans="1:96" x14ac:dyDescent="0.35">
      <c r="A1369" s="8"/>
      <c r="B1369" s="9"/>
      <c r="C1369" s="9"/>
      <c r="D1369" s="9"/>
      <c r="E1369" s="7"/>
      <c r="F1369" s="6"/>
      <c r="CN1369" t="str">
        <f t="shared" si="64"/>
        <v/>
      </c>
      <c r="CO1369" s="1" t="str">
        <f t="shared" si="65"/>
        <v/>
      </c>
      <c r="CP1369" s="1">
        <f t="shared" si="66"/>
        <v>0</v>
      </c>
      <c r="CQ1369" s="1">
        <f>IF(Tabela1[[#This Row],[SITUAÇÃO]]="Aprovado",CP1369,0)</f>
        <v>0</v>
      </c>
      <c r="CR1369" s="1"/>
    </row>
    <row r="1370" spans="1:96" x14ac:dyDescent="0.35">
      <c r="A1370" s="8"/>
      <c r="B1370" s="9"/>
      <c r="C1370" s="9"/>
      <c r="D1370" s="9"/>
      <c r="E1370" s="7"/>
      <c r="F1370" s="6"/>
      <c r="CN1370" t="str">
        <f t="shared" si="64"/>
        <v/>
      </c>
      <c r="CO1370" s="1" t="str">
        <f t="shared" si="65"/>
        <v/>
      </c>
      <c r="CP1370" s="1">
        <f t="shared" si="66"/>
        <v>0</v>
      </c>
      <c r="CQ1370" s="1">
        <f>IF(Tabela1[[#This Row],[SITUAÇÃO]]="Aprovado",CP1370,0)</f>
        <v>0</v>
      </c>
      <c r="CR1370" s="1"/>
    </row>
    <row r="1371" spans="1:96" x14ac:dyDescent="0.35">
      <c r="A1371" s="8"/>
      <c r="B1371" s="9"/>
      <c r="C1371" s="9"/>
      <c r="D1371" s="9"/>
      <c r="E1371" s="7"/>
      <c r="F1371" s="6"/>
      <c r="CN1371" t="str">
        <f t="shared" si="64"/>
        <v/>
      </c>
      <c r="CO1371" s="1" t="str">
        <f t="shared" si="65"/>
        <v/>
      </c>
      <c r="CP1371" s="1">
        <f t="shared" si="66"/>
        <v>0</v>
      </c>
      <c r="CQ1371" s="1">
        <f>IF(Tabela1[[#This Row],[SITUAÇÃO]]="Aprovado",CP1371,0)</f>
        <v>0</v>
      </c>
      <c r="CR1371" s="1"/>
    </row>
    <row r="1372" spans="1:96" x14ac:dyDescent="0.35">
      <c r="A1372" s="8"/>
      <c r="B1372" s="9"/>
      <c r="C1372" s="9"/>
      <c r="D1372" s="9"/>
      <c r="E1372" s="7"/>
      <c r="F1372" s="6"/>
      <c r="CN1372" t="str">
        <f t="shared" si="64"/>
        <v/>
      </c>
      <c r="CO1372" s="1" t="str">
        <f t="shared" si="65"/>
        <v/>
      </c>
      <c r="CP1372" s="1">
        <f t="shared" si="66"/>
        <v>0</v>
      </c>
      <c r="CQ1372" s="1">
        <f>IF(Tabela1[[#This Row],[SITUAÇÃO]]="Aprovado",CP1372,0)</f>
        <v>0</v>
      </c>
      <c r="CR1372" s="1"/>
    </row>
    <row r="1373" spans="1:96" x14ac:dyDescent="0.35">
      <c r="A1373" s="8"/>
      <c r="B1373" s="9"/>
      <c r="C1373" s="9"/>
      <c r="D1373" s="9"/>
      <c r="E1373" s="7"/>
      <c r="F1373" s="6"/>
      <c r="CN1373" t="str">
        <f t="shared" si="64"/>
        <v/>
      </c>
      <c r="CO1373" s="1" t="str">
        <f t="shared" si="65"/>
        <v/>
      </c>
      <c r="CP1373" s="1">
        <f t="shared" si="66"/>
        <v>0</v>
      </c>
      <c r="CQ1373" s="1">
        <f>IF(Tabela1[[#This Row],[SITUAÇÃO]]="Aprovado",CP1373,0)</f>
        <v>0</v>
      </c>
      <c r="CR1373" s="1"/>
    </row>
    <row r="1374" spans="1:96" x14ac:dyDescent="0.35">
      <c r="A1374" s="8"/>
      <c r="B1374" s="9"/>
      <c r="C1374" s="9"/>
      <c r="D1374" s="9"/>
      <c r="E1374" s="7"/>
      <c r="F1374" s="6"/>
      <c r="CN1374" t="str">
        <f t="shared" si="64"/>
        <v/>
      </c>
      <c r="CO1374" s="1" t="str">
        <f t="shared" si="65"/>
        <v/>
      </c>
      <c r="CP1374" s="1">
        <f t="shared" si="66"/>
        <v>0</v>
      </c>
      <c r="CQ1374" s="1">
        <f>IF(Tabela1[[#This Row],[SITUAÇÃO]]="Aprovado",CP1374,0)</f>
        <v>0</v>
      </c>
      <c r="CR1374" s="1"/>
    </row>
    <row r="1375" spans="1:96" x14ac:dyDescent="0.35">
      <c r="A1375" s="8"/>
      <c r="B1375" s="9"/>
      <c r="C1375" s="9"/>
      <c r="D1375" s="9"/>
      <c r="E1375" s="7"/>
      <c r="F1375" s="6"/>
      <c r="CN1375" t="str">
        <f t="shared" si="64"/>
        <v/>
      </c>
      <c r="CO1375" s="1" t="str">
        <f t="shared" si="65"/>
        <v/>
      </c>
      <c r="CP1375" s="1">
        <f t="shared" si="66"/>
        <v>0</v>
      </c>
      <c r="CQ1375" s="1">
        <f>IF(Tabela1[[#This Row],[SITUAÇÃO]]="Aprovado",CP1375,0)</f>
        <v>0</v>
      </c>
      <c r="CR1375" s="1"/>
    </row>
    <row r="1376" spans="1:96" x14ac:dyDescent="0.35">
      <c r="A1376" s="8"/>
      <c r="B1376" s="9"/>
      <c r="C1376" s="9"/>
      <c r="D1376" s="9"/>
      <c r="E1376" s="7"/>
      <c r="F1376" s="6"/>
      <c r="CN1376" t="str">
        <f t="shared" si="64"/>
        <v/>
      </c>
      <c r="CO1376" s="1" t="str">
        <f t="shared" si="65"/>
        <v/>
      </c>
      <c r="CP1376" s="1">
        <f t="shared" si="66"/>
        <v>0</v>
      </c>
      <c r="CQ1376" s="1">
        <f>IF(Tabela1[[#This Row],[SITUAÇÃO]]="Aprovado",CP1376,0)</f>
        <v>0</v>
      </c>
      <c r="CR1376" s="1"/>
    </row>
    <row r="1377" spans="1:96" x14ac:dyDescent="0.35">
      <c r="A1377" s="8"/>
      <c r="B1377" s="9"/>
      <c r="C1377" s="9"/>
      <c r="D1377" s="9"/>
      <c r="E1377" s="7"/>
      <c r="F1377" s="6"/>
      <c r="CN1377" t="str">
        <f t="shared" si="64"/>
        <v/>
      </c>
      <c r="CO1377" s="1" t="str">
        <f t="shared" si="65"/>
        <v/>
      </c>
      <c r="CP1377" s="1">
        <f t="shared" si="66"/>
        <v>0</v>
      </c>
      <c r="CQ1377" s="1">
        <f>IF(Tabela1[[#This Row],[SITUAÇÃO]]="Aprovado",CP1377,0)</f>
        <v>0</v>
      </c>
      <c r="CR1377" s="1"/>
    </row>
    <row r="1378" spans="1:96" x14ac:dyDescent="0.35">
      <c r="A1378" s="8"/>
      <c r="B1378" s="9"/>
      <c r="C1378" s="9"/>
      <c r="D1378" s="9"/>
      <c r="E1378" s="7"/>
      <c r="F1378" s="6"/>
      <c r="CN1378" t="str">
        <f t="shared" si="64"/>
        <v/>
      </c>
      <c r="CO1378" s="1" t="str">
        <f t="shared" si="65"/>
        <v/>
      </c>
      <c r="CP1378" s="1">
        <f t="shared" si="66"/>
        <v>0</v>
      </c>
      <c r="CQ1378" s="1">
        <f>IF(Tabela1[[#This Row],[SITUAÇÃO]]="Aprovado",CP1378,0)</f>
        <v>0</v>
      </c>
      <c r="CR1378" s="1"/>
    </row>
    <row r="1379" spans="1:96" x14ac:dyDescent="0.35">
      <c r="A1379" s="8"/>
      <c r="B1379" s="9"/>
      <c r="C1379" s="9"/>
      <c r="D1379" s="9"/>
      <c r="E1379" s="7"/>
      <c r="F1379" s="6"/>
      <c r="CN1379" t="str">
        <f t="shared" si="64"/>
        <v/>
      </c>
      <c r="CO1379" s="1" t="str">
        <f t="shared" si="65"/>
        <v/>
      </c>
      <c r="CP1379" s="1">
        <f t="shared" si="66"/>
        <v>0</v>
      </c>
      <c r="CQ1379" s="1">
        <f>IF(Tabela1[[#This Row],[SITUAÇÃO]]="Aprovado",CP1379,0)</f>
        <v>0</v>
      </c>
      <c r="CR1379" s="1"/>
    </row>
    <row r="1380" spans="1:96" x14ac:dyDescent="0.35">
      <c r="A1380" s="8"/>
      <c r="B1380" s="9"/>
      <c r="C1380" s="9"/>
      <c r="D1380" s="9"/>
      <c r="E1380" s="7"/>
      <c r="F1380" s="6"/>
      <c r="CN1380" t="str">
        <f t="shared" si="64"/>
        <v/>
      </c>
      <c r="CO1380" s="1" t="str">
        <f t="shared" si="65"/>
        <v/>
      </c>
      <c r="CP1380" s="1">
        <f t="shared" si="66"/>
        <v>0</v>
      </c>
      <c r="CQ1380" s="1">
        <f>IF(Tabela1[[#This Row],[SITUAÇÃO]]="Aprovado",CP1380,0)</f>
        <v>0</v>
      </c>
      <c r="CR1380" s="1"/>
    </row>
    <row r="1381" spans="1:96" x14ac:dyDescent="0.35">
      <c r="A1381" s="8"/>
      <c r="B1381" s="9"/>
      <c r="C1381" s="9"/>
      <c r="D1381" s="9"/>
      <c r="E1381" s="7"/>
      <c r="F1381" s="6"/>
      <c r="CN1381" t="str">
        <f t="shared" si="64"/>
        <v/>
      </c>
      <c r="CO1381" s="1" t="str">
        <f t="shared" si="65"/>
        <v/>
      </c>
      <c r="CP1381" s="1">
        <f t="shared" si="66"/>
        <v>0</v>
      </c>
      <c r="CQ1381" s="1">
        <f>IF(Tabela1[[#This Row],[SITUAÇÃO]]="Aprovado",CP1381,0)</f>
        <v>0</v>
      </c>
      <c r="CR1381" s="1"/>
    </row>
    <row r="1382" spans="1:96" x14ac:dyDescent="0.35">
      <c r="A1382" s="8"/>
      <c r="B1382" s="9"/>
      <c r="C1382" s="9"/>
      <c r="D1382" s="9"/>
      <c r="E1382" s="7"/>
      <c r="F1382" s="6"/>
      <c r="CN1382" t="str">
        <f t="shared" si="64"/>
        <v/>
      </c>
      <c r="CO1382" s="1" t="str">
        <f t="shared" si="65"/>
        <v/>
      </c>
      <c r="CP1382" s="1">
        <f t="shared" si="66"/>
        <v>0</v>
      </c>
      <c r="CQ1382" s="1">
        <f>IF(Tabela1[[#This Row],[SITUAÇÃO]]="Aprovado",CP1382,0)</f>
        <v>0</v>
      </c>
      <c r="CR1382" s="1"/>
    </row>
    <row r="1383" spans="1:96" x14ac:dyDescent="0.35">
      <c r="A1383" s="8"/>
      <c r="B1383" s="9"/>
      <c r="C1383" s="9"/>
      <c r="D1383" s="9"/>
      <c r="E1383" s="7"/>
      <c r="F1383" s="6"/>
      <c r="CN1383" t="str">
        <f t="shared" si="64"/>
        <v/>
      </c>
      <c r="CO1383" s="1" t="str">
        <f t="shared" si="65"/>
        <v/>
      </c>
      <c r="CP1383" s="1">
        <f t="shared" si="66"/>
        <v>0</v>
      </c>
      <c r="CQ1383" s="1">
        <f>IF(Tabela1[[#This Row],[SITUAÇÃO]]="Aprovado",CP1383,0)</f>
        <v>0</v>
      </c>
      <c r="CR1383" s="1"/>
    </row>
    <row r="1384" spans="1:96" x14ac:dyDescent="0.35">
      <c r="A1384" s="8"/>
      <c r="B1384" s="9"/>
      <c r="C1384" s="9"/>
      <c r="D1384" s="9"/>
      <c r="E1384" s="7"/>
      <c r="F1384" s="6"/>
      <c r="CN1384" t="str">
        <f t="shared" si="64"/>
        <v/>
      </c>
      <c r="CO1384" s="1" t="str">
        <f t="shared" si="65"/>
        <v/>
      </c>
      <c r="CP1384" s="1">
        <f t="shared" si="66"/>
        <v>0</v>
      </c>
      <c r="CQ1384" s="1">
        <f>IF(Tabela1[[#This Row],[SITUAÇÃO]]="Aprovado",CP1384,0)</f>
        <v>0</v>
      </c>
      <c r="CR1384" s="1"/>
    </row>
    <row r="1385" spans="1:96" x14ac:dyDescent="0.35">
      <c r="A1385" s="8"/>
      <c r="B1385" s="9"/>
      <c r="C1385" s="9"/>
      <c r="D1385" s="9"/>
      <c r="E1385" s="7"/>
      <c r="F1385" s="6"/>
      <c r="CN1385" t="str">
        <f t="shared" si="64"/>
        <v/>
      </c>
      <c r="CO1385" s="1" t="str">
        <f t="shared" si="65"/>
        <v/>
      </c>
      <c r="CP1385" s="1">
        <f t="shared" si="66"/>
        <v>0</v>
      </c>
      <c r="CQ1385" s="1">
        <f>IF(Tabela1[[#This Row],[SITUAÇÃO]]="Aprovado",CP1385,0)</f>
        <v>0</v>
      </c>
      <c r="CR1385" s="1"/>
    </row>
    <row r="1386" spans="1:96" x14ac:dyDescent="0.35">
      <c r="A1386" s="8"/>
      <c r="B1386" s="9"/>
      <c r="C1386" s="9"/>
      <c r="D1386" s="9"/>
      <c r="E1386" s="7"/>
      <c r="F1386" s="6"/>
      <c r="CN1386" t="str">
        <f t="shared" si="64"/>
        <v/>
      </c>
      <c r="CO1386" s="1" t="str">
        <f t="shared" si="65"/>
        <v/>
      </c>
      <c r="CP1386" s="1">
        <f t="shared" si="66"/>
        <v>0</v>
      </c>
      <c r="CQ1386" s="1">
        <f>IF(Tabela1[[#This Row],[SITUAÇÃO]]="Aprovado",CP1386,0)</f>
        <v>0</v>
      </c>
      <c r="CR1386" s="1"/>
    </row>
    <row r="1387" spans="1:96" x14ac:dyDescent="0.35">
      <c r="A1387" s="8"/>
      <c r="B1387" s="9"/>
      <c r="C1387" s="9"/>
      <c r="D1387" s="9"/>
      <c r="E1387" s="7"/>
      <c r="F1387" s="6"/>
      <c r="CN1387" t="str">
        <f t="shared" si="64"/>
        <v/>
      </c>
      <c r="CO1387" s="1" t="str">
        <f t="shared" si="65"/>
        <v/>
      </c>
      <c r="CP1387" s="1">
        <f t="shared" si="66"/>
        <v>0</v>
      </c>
      <c r="CQ1387" s="1">
        <f>IF(Tabela1[[#This Row],[SITUAÇÃO]]="Aprovado",CP1387,0)</f>
        <v>0</v>
      </c>
      <c r="CR1387" s="1"/>
    </row>
    <row r="1388" spans="1:96" x14ac:dyDescent="0.35">
      <c r="A1388" s="8"/>
      <c r="B1388" s="9"/>
      <c r="C1388" s="9"/>
      <c r="D1388" s="9"/>
      <c r="E1388" s="7"/>
      <c r="F1388" s="6"/>
      <c r="CN1388" t="str">
        <f t="shared" si="64"/>
        <v/>
      </c>
      <c r="CO1388" s="1" t="str">
        <f t="shared" si="65"/>
        <v/>
      </c>
      <c r="CP1388" s="1">
        <f t="shared" si="66"/>
        <v>0</v>
      </c>
      <c r="CQ1388" s="1">
        <f>IF(Tabela1[[#This Row],[SITUAÇÃO]]="Aprovado",CP1388,0)</f>
        <v>0</v>
      </c>
      <c r="CR1388" s="1"/>
    </row>
    <row r="1389" spans="1:96" x14ac:dyDescent="0.35">
      <c r="A1389" s="8"/>
      <c r="B1389" s="9"/>
      <c r="C1389" s="9"/>
      <c r="D1389" s="9"/>
      <c r="E1389" s="7"/>
      <c r="F1389" s="6"/>
      <c r="CN1389" t="str">
        <f t="shared" si="64"/>
        <v/>
      </c>
      <c r="CO1389" s="1" t="str">
        <f t="shared" si="65"/>
        <v/>
      </c>
      <c r="CP1389" s="1">
        <f t="shared" si="66"/>
        <v>0</v>
      </c>
      <c r="CQ1389" s="1">
        <f>IF(Tabela1[[#This Row],[SITUAÇÃO]]="Aprovado",CP1389,0)</f>
        <v>0</v>
      </c>
      <c r="CR1389" s="1"/>
    </row>
    <row r="1390" spans="1:96" x14ac:dyDescent="0.35">
      <c r="A1390" s="8"/>
      <c r="B1390" s="9"/>
      <c r="C1390" s="9"/>
      <c r="D1390" s="9"/>
      <c r="E1390" s="7"/>
      <c r="F1390" s="6"/>
      <c r="CN1390" t="str">
        <f t="shared" si="64"/>
        <v/>
      </c>
      <c r="CO1390" s="1" t="str">
        <f t="shared" si="65"/>
        <v/>
      </c>
      <c r="CP1390" s="1">
        <f t="shared" si="66"/>
        <v>0</v>
      </c>
      <c r="CQ1390" s="1">
        <f>IF(Tabela1[[#This Row],[SITUAÇÃO]]="Aprovado",CP1390,0)</f>
        <v>0</v>
      </c>
      <c r="CR1390" s="1"/>
    </row>
    <row r="1391" spans="1:96" x14ac:dyDescent="0.35">
      <c r="A1391" s="8"/>
      <c r="B1391" s="9"/>
      <c r="C1391" s="9"/>
      <c r="D1391" s="9"/>
      <c r="E1391" s="7"/>
      <c r="F1391" s="6"/>
      <c r="CN1391" t="str">
        <f t="shared" si="64"/>
        <v/>
      </c>
      <c r="CO1391" s="1" t="str">
        <f t="shared" si="65"/>
        <v/>
      </c>
      <c r="CP1391" s="1">
        <f t="shared" si="66"/>
        <v>0</v>
      </c>
      <c r="CQ1391" s="1">
        <f>IF(Tabela1[[#This Row],[SITUAÇÃO]]="Aprovado",CP1391,0)</f>
        <v>0</v>
      </c>
      <c r="CR1391" s="1"/>
    </row>
    <row r="1392" spans="1:96" x14ac:dyDescent="0.35">
      <c r="A1392" s="8"/>
      <c r="B1392" s="9"/>
      <c r="C1392" s="9"/>
      <c r="D1392" s="9"/>
      <c r="E1392" s="7"/>
      <c r="F1392" s="6"/>
      <c r="CN1392" t="str">
        <f t="shared" si="64"/>
        <v/>
      </c>
      <c r="CO1392" s="1" t="str">
        <f t="shared" si="65"/>
        <v/>
      </c>
      <c r="CP1392" s="1">
        <f t="shared" si="66"/>
        <v>0</v>
      </c>
      <c r="CQ1392" s="1">
        <f>IF(Tabela1[[#This Row],[SITUAÇÃO]]="Aprovado",CP1392,0)</f>
        <v>0</v>
      </c>
      <c r="CR1392" s="1"/>
    </row>
    <row r="1393" spans="1:96" x14ac:dyDescent="0.35">
      <c r="A1393" s="8"/>
      <c r="B1393" s="9"/>
      <c r="C1393" s="9"/>
      <c r="D1393" s="9"/>
      <c r="E1393" s="7"/>
      <c r="F1393" s="6"/>
      <c r="CN1393" t="str">
        <f t="shared" si="64"/>
        <v/>
      </c>
      <c r="CO1393" s="1" t="str">
        <f t="shared" si="65"/>
        <v/>
      </c>
      <c r="CP1393" s="1">
        <f t="shared" si="66"/>
        <v>0</v>
      </c>
      <c r="CQ1393" s="1">
        <f>IF(Tabela1[[#This Row],[SITUAÇÃO]]="Aprovado",CP1393,0)</f>
        <v>0</v>
      </c>
      <c r="CR1393" s="1"/>
    </row>
    <row r="1394" spans="1:96" x14ac:dyDescent="0.35">
      <c r="A1394" s="8"/>
      <c r="B1394" s="9"/>
      <c r="C1394" s="9"/>
      <c r="D1394" s="9"/>
      <c r="E1394" s="7"/>
      <c r="F1394" s="6"/>
      <c r="CN1394" t="str">
        <f t="shared" si="64"/>
        <v/>
      </c>
      <c r="CO1394" s="1" t="str">
        <f t="shared" si="65"/>
        <v/>
      </c>
      <c r="CP1394" s="1">
        <f t="shared" si="66"/>
        <v>0</v>
      </c>
      <c r="CQ1394" s="1">
        <f>IF(Tabela1[[#This Row],[SITUAÇÃO]]="Aprovado",CP1394,0)</f>
        <v>0</v>
      </c>
      <c r="CR1394" s="1"/>
    </row>
    <row r="1395" spans="1:96" x14ac:dyDescent="0.35">
      <c r="A1395" s="8"/>
      <c r="B1395" s="9"/>
      <c r="C1395" s="9"/>
      <c r="D1395" s="9"/>
      <c r="E1395" s="7"/>
      <c r="F1395" s="6"/>
      <c r="CN1395" t="str">
        <f t="shared" si="64"/>
        <v/>
      </c>
      <c r="CO1395" s="1" t="str">
        <f t="shared" si="65"/>
        <v/>
      </c>
      <c r="CP1395" s="1">
        <f t="shared" si="66"/>
        <v>0</v>
      </c>
      <c r="CQ1395" s="1">
        <f>IF(Tabela1[[#This Row],[SITUAÇÃO]]="Aprovado",CP1395,0)</f>
        <v>0</v>
      </c>
      <c r="CR1395" s="1"/>
    </row>
    <row r="1396" spans="1:96" x14ac:dyDescent="0.35">
      <c r="A1396" s="8"/>
      <c r="B1396" s="9"/>
      <c r="C1396" s="9"/>
      <c r="D1396" s="9"/>
      <c r="E1396" s="7"/>
      <c r="F1396" s="6"/>
      <c r="CN1396" t="str">
        <f t="shared" si="64"/>
        <v/>
      </c>
      <c r="CO1396" s="1" t="str">
        <f t="shared" si="65"/>
        <v/>
      </c>
      <c r="CP1396" s="1">
        <f t="shared" si="66"/>
        <v>0</v>
      </c>
      <c r="CQ1396" s="1">
        <f>IF(Tabela1[[#This Row],[SITUAÇÃO]]="Aprovado",CP1396,0)</f>
        <v>0</v>
      </c>
      <c r="CR1396" s="1"/>
    </row>
    <row r="1397" spans="1:96" x14ac:dyDescent="0.35">
      <c r="A1397" s="8"/>
      <c r="B1397" s="9"/>
      <c r="C1397" s="9"/>
      <c r="D1397" s="9"/>
      <c r="E1397" s="7"/>
      <c r="F1397" s="6"/>
      <c r="CN1397" t="str">
        <f t="shared" si="64"/>
        <v/>
      </c>
      <c r="CO1397" s="1" t="str">
        <f t="shared" si="65"/>
        <v/>
      </c>
      <c r="CP1397" s="1">
        <f t="shared" si="66"/>
        <v>0</v>
      </c>
      <c r="CQ1397" s="1">
        <f>IF(Tabela1[[#This Row],[SITUAÇÃO]]="Aprovado",CP1397,0)</f>
        <v>0</v>
      </c>
      <c r="CR1397" s="1"/>
    </row>
    <row r="1398" spans="1:96" x14ac:dyDescent="0.35">
      <c r="A1398" s="8"/>
      <c r="B1398" s="9"/>
      <c r="C1398" s="9"/>
      <c r="D1398" s="9"/>
      <c r="E1398" s="7"/>
      <c r="F1398" s="6"/>
      <c r="CN1398" t="str">
        <f t="shared" si="64"/>
        <v/>
      </c>
      <c r="CO1398" s="1" t="str">
        <f t="shared" si="65"/>
        <v/>
      </c>
      <c r="CP1398" s="1">
        <f t="shared" si="66"/>
        <v>0</v>
      </c>
      <c r="CQ1398" s="1">
        <f>IF(Tabela1[[#This Row],[SITUAÇÃO]]="Aprovado",CP1398,0)</f>
        <v>0</v>
      </c>
      <c r="CR1398" s="1"/>
    </row>
    <row r="1399" spans="1:96" x14ac:dyDescent="0.35">
      <c r="A1399" s="8"/>
      <c r="B1399" s="9"/>
      <c r="C1399" s="9"/>
      <c r="D1399" s="9"/>
      <c r="E1399" s="7"/>
      <c r="F1399" s="6"/>
      <c r="CN1399" t="str">
        <f t="shared" si="64"/>
        <v/>
      </c>
      <c r="CO1399" s="1" t="str">
        <f t="shared" si="65"/>
        <v/>
      </c>
      <c r="CP1399" s="1">
        <f t="shared" si="66"/>
        <v>0</v>
      </c>
      <c r="CQ1399" s="1">
        <f>IF(Tabela1[[#This Row],[SITUAÇÃO]]="Aprovado",CP1399,0)</f>
        <v>0</v>
      </c>
      <c r="CR1399" s="1"/>
    </row>
    <row r="1400" spans="1:96" x14ac:dyDescent="0.35">
      <c r="A1400" s="8"/>
      <c r="B1400" s="9"/>
      <c r="C1400" s="9"/>
      <c r="D1400" s="9"/>
      <c r="E1400" s="7"/>
      <c r="F1400" s="6"/>
      <c r="CN1400" t="str">
        <f t="shared" si="64"/>
        <v/>
      </c>
      <c r="CO1400" s="1" t="str">
        <f t="shared" si="65"/>
        <v/>
      </c>
      <c r="CP1400" s="1">
        <f t="shared" si="66"/>
        <v>0</v>
      </c>
      <c r="CQ1400" s="1">
        <f>IF(Tabela1[[#This Row],[SITUAÇÃO]]="Aprovado",CP1400,0)</f>
        <v>0</v>
      </c>
      <c r="CR1400" s="1"/>
    </row>
    <row r="1401" spans="1:96" x14ac:dyDescent="0.35">
      <c r="A1401" s="8"/>
      <c r="B1401" s="9"/>
      <c r="C1401" s="9"/>
      <c r="D1401" s="9"/>
      <c r="E1401" s="7"/>
      <c r="F1401" s="6"/>
      <c r="CN1401" t="str">
        <f t="shared" si="64"/>
        <v/>
      </c>
      <c r="CO1401" s="1" t="str">
        <f t="shared" si="65"/>
        <v/>
      </c>
      <c r="CP1401" s="1">
        <f t="shared" si="66"/>
        <v>0</v>
      </c>
      <c r="CQ1401" s="1">
        <f>IF(Tabela1[[#This Row],[SITUAÇÃO]]="Aprovado",CP1401,0)</f>
        <v>0</v>
      </c>
      <c r="CR1401" s="1"/>
    </row>
    <row r="1402" spans="1:96" x14ac:dyDescent="0.35">
      <c r="A1402" s="8"/>
      <c r="B1402" s="9"/>
      <c r="C1402" s="9"/>
      <c r="D1402" s="9"/>
      <c r="E1402" s="7"/>
      <c r="F1402" s="6"/>
      <c r="CN1402" t="str">
        <f t="shared" ref="CN1402:CN1465" si="67">LEFT(A1402,7)</f>
        <v/>
      </c>
      <c r="CO1402" s="1" t="str">
        <f t="shared" ref="CO1402:CO1465" si="68">LEFT(CN1402,2)</f>
        <v/>
      </c>
      <c r="CP1402" s="1">
        <f t="shared" ref="CP1402:CP1465" si="69">IFERROR(C1402,0)</f>
        <v>0</v>
      </c>
      <c r="CQ1402" s="1">
        <f>IF(Tabela1[[#This Row],[SITUAÇÃO]]="Aprovado",CP1402,0)</f>
        <v>0</v>
      </c>
      <c r="CR1402" s="1"/>
    </row>
    <row r="1403" spans="1:96" x14ac:dyDescent="0.35">
      <c r="A1403" s="8"/>
      <c r="B1403" s="9"/>
      <c r="C1403" s="9"/>
      <c r="D1403" s="9"/>
      <c r="E1403" s="7"/>
      <c r="F1403" s="6"/>
      <c r="CN1403" t="str">
        <f t="shared" si="67"/>
        <v/>
      </c>
      <c r="CO1403" s="1" t="str">
        <f t="shared" si="68"/>
        <v/>
      </c>
      <c r="CP1403" s="1">
        <f t="shared" si="69"/>
        <v>0</v>
      </c>
      <c r="CQ1403" s="1">
        <f>IF(Tabela1[[#This Row],[SITUAÇÃO]]="Aprovado",CP1403,0)</f>
        <v>0</v>
      </c>
      <c r="CR1403" s="1"/>
    </row>
    <row r="1404" spans="1:96" x14ac:dyDescent="0.35">
      <c r="A1404" s="8"/>
      <c r="B1404" s="9"/>
      <c r="C1404" s="9"/>
      <c r="D1404" s="9"/>
      <c r="E1404" s="7"/>
      <c r="F1404" s="6"/>
      <c r="CN1404" t="str">
        <f t="shared" si="67"/>
        <v/>
      </c>
      <c r="CO1404" s="1" t="str">
        <f t="shared" si="68"/>
        <v/>
      </c>
      <c r="CP1404" s="1">
        <f t="shared" si="69"/>
        <v>0</v>
      </c>
      <c r="CQ1404" s="1">
        <f>IF(Tabela1[[#This Row],[SITUAÇÃO]]="Aprovado",CP1404,0)</f>
        <v>0</v>
      </c>
      <c r="CR1404" s="1"/>
    </row>
    <row r="1405" spans="1:96" x14ac:dyDescent="0.35">
      <c r="A1405" s="8"/>
      <c r="B1405" s="9"/>
      <c r="C1405" s="9"/>
      <c r="D1405" s="9"/>
      <c r="E1405" s="7"/>
      <c r="F1405" s="6"/>
      <c r="CN1405" t="str">
        <f t="shared" si="67"/>
        <v/>
      </c>
      <c r="CO1405" s="1" t="str">
        <f t="shared" si="68"/>
        <v/>
      </c>
      <c r="CP1405" s="1">
        <f t="shared" si="69"/>
        <v>0</v>
      </c>
      <c r="CQ1405" s="1">
        <f>IF(Tabela1[[#This Row],[SITUAÇÃO]]="Aprovado",CP1405,0)</f>
        <v>0</v>
      </c>
      <c r="CR1405" s="1"/>
    </row>
    <row r="1406" spans="1:96" x14ac:dyDescent="0.35">
      <c r="A1406" s="8"/>
      <c r="B1406" s="9"/>
      <c r="C1406" s="9"/>
      <c r="D1406" s="9"/>
      <c r="E1406" s="7"/>
      <c r="F1406" s="6"/>
      <c r="CN1406" t="str">
        <f t="shared" si="67"/>
        <v/>
      </c>
      <c r="CO1406" s="1" t="str">
        <f t="shared" si="68"/>
        <v/>
      </c>
      <c r="CP1406" s="1">
        <f t="shared" si="69"/>
        <v>0</v>
      </c>
      <c r="CQ1406" s="1">
        <f>IF(Tabela1[[#This Row],[SITUAÇÃO]]="Aprovado",CP1406,0)</f>
        <v>0</v>
      </c>
      <c r="CR1406" s="1"/>
    </row>
    <row r="1407" spans="1:96" x14ac:dyDescent="0.35">
      <c r="A1407" s="8"/>
      <c r="B1407" s="9"/>
      <c r="C1407" s="9"/>
      <c r="D1407" s="9"/>
      <c r="E1407" s="7"/>
      <c r="F1407" s="6"/>
      <c r="CN1407" t="str">
        <f t="shared" si="67"/>
        <v/>
      </c>
      <c r="CO1407" s="1" t="str">
        <f t="shared" si="68"/>
        <v/>
      </c>
      <c r="CP1407" s="1">
        <f t="shared" si="69"/>
        <v>0</v>
      </c>
      <c r="CQ1407" s="1">
        <f>IF(Tabela1[[#This Row],[SITUAÇÃO]]="Aprovado",CP1407,0)</f>
        <v>0</v>
      </c>
      <c r="CR1407" s="1"/>
    </row>
    <row r="1408" spans="1:96" x14ac:dyDescent="0.35">
      <c r="A1408" s="8"/>
      <c r="B1408" s="9"/>
      <c r="C1408" s="9"/>
      <c r="D1408" s="9"/>
      <c r="E1408" s="7"/>
      <c r="F1408" s="6"/>
      <c r="CN1408" t="str">
        <f t="shared" si="67"/>
        <v/>
      </c>
      <c r="CO1408" s="1" t="str">
        <f t="shared" si="68"/>
        <v/>
      </c>
      <c r="CP1408" s="1">
        <f t="shared" si="69"/>
        <v>0</v>
      </c>
      <c r="CQ1408" s="1">
        <f>IF(Tabela1[[#This Row],[SITUAÇÃO]]="Aprovado",CP1408,0)</f>
        <v>0</v>
      </c>
      <c r="CR1408" s="1"/>
    </row>
    <row r="1409" spans="1:96" x14ac:dyDescent="0.35">
      <c r="A1409" s="8"/>
      <c r="B1409" s="9"/>
      <c r="C1409" s="9"/>
      <c r="D1409" s="9"/>
      <c r="E1409" s="7"/>
      <c r="F1409" s="6"/>
      <c r="CN1409" t="str">
        <f t="shared" si="67"/>
        <v/>
      </c>
      <c r="CO1409" s="1" t="str">
        <f t="shared" si="68"/>
        <v/>
      </c>
      <c r="CP1409" s="1">
        <f t="shared" si="69"/>
        <v>0</v>
      </c>
      <c r="CQ1409" s="1">
        <f>IF(Tabela1[[#This Row],[SITUAÇÃO]]="Aprovado",CP1409,0)</f>
        <v>0</v>
      </c>
      <c r="CR1409" s="1"/>
    </row>
    <row r="1410" spans="1:96" x14ac:dyDescent="0.35">
      <c r="A1410" s="8"/>
      <c r="B1410" s="9"/>
      <c r="C1410" s="9"/>
      <c r="D1410" s="9"/>
      <c r="E1410" s="7"/>
      <c r="F1410" s="6"/>
      <c r="CN1410" t="str">
        <f t="shared" si="67"/>
        <v/>
      </c>
      <c r="CO1410" s="1" t="str">
        <f t="shared" si="68"/>
        <v/>
      </c>
      <c r="CP1410" s="1">
        <f t="shared" si="69"/>
        <v>0</v>
      </c>
      <c r="CQ1410" s="1">
        <f>IF(Tabela1[[#This Row],[SITUAÇÃO]]="Aprovado",CP1410,0)</f>
        <v>0</v>
      </c>
      <c r="CR1410" s="1"/>
    </row>
    <row r="1411" spans="1:96" x14ac:dyDescent="0.35">
      <c r="A1411" s="8"/>
      <c r="B1411" s="9"/>
      <c r="C1411" s="9"/>
      <c r="D1411" s="9"/>
      <c r="E1411" s="7"/>
      <c r="F1411" s="6"/>
      <c r="CN1411" t="str">
        <f t="shared" si="67"/>
        <v/>
      </c>
      <c r="CO1411" s="1" t="str">
        <f t="shared" si="68"/>
        <v/>
      </c>
      <c r="CP1411" s="1">
        <f t="shared" si="69"/>
        <v>0</v>
      </c>
      <c r="CQ1411" s="1">
        <f>IF(Tabela1[[#This Row],[SITUAÇÃO]]="Aprovado",CP1411,0)</f>
        <v>0</v>
      </c>
      <c r="CR1411" s="1"/>
    </row>
    <row r="1412" spans="1:96" x14ac:dyDescent="0.35">
      <c r="A1412" s="8"/>
      <c r="B1412" s="9"/>
      <c r="C1412" s="9"/>
      <c r="D1412" s="9"/>
      <c r="E1412" s="7"/>
      <c r="F1412" s="6"/>
      <c r="CN1412" t="str">
        <f t="shared" si="67"/>
        <v/>
      </c>
      <c r="CO1412" s="1" t="str">
        <f t="shared" si="68"/>
        <v/>
      </c>
      <c r="CP1412" s="1">
        <f t="shared" si="69"/>
        <v>0</v>
      </c>
      <c r="CQ1412" s="1">
        <f>IF(Tabela1[[#This Row],[SITUAÇÃO]]="Aprovado",CP1412,0)</f>
        <v>0</v>
      </c>
      <c r="CR1412" s="1"/>
    </row>
    <row r="1413" spans="1:96" x14ac:dyDescent="0.35">
      <c r="A1413" s="8"/>
      <c r="B1413" s="9"/>
      <c r="C1413" s="9"/>
      <c r="D1413" s="9"/>
      <c r="E1413" s="7"/>
      <c r="F1413" s="6"/>
      <c r="CN1413" t="str">
        <f t="shared" si="67"/>
        <v/>
      </c>
      <c r="CO1413" s="1" t="str">
        <f t="shared" si="68"/>
        <v/>
      </c>
      <c r="CP1413" s="1">
        <f t="shared" si="69"/>
        <v>0</v>
      </c>
      <c r="CQ1413" s="1">
        <f>IF(Tabela1[[#This Row],[SITUAÇÃO]]="Aprovado",CP1413,0)</f>
        <v>0</v>
      </c>
      <c r="CR1413" s="1"/>
    </row>
    <row r="1414" spans="1:96" x14ac:dyDescent="0.35">
      <c r="A1414" s="8"/>
      <c r="B1414" s="9"/>
      <c r="C1414" s="9"/>
      <c r="D1414" s="9"/>
      <c r="E1414" s="7"/>
      <c r="F1414" s="6"/>
      <c r="CN1414" t="str">
        <f t="shared" si="67"/>
        <v/>
      </c>
      <c r="CO1414" s="1" t="str">
        <f t="shared" si="68"/>
        <v/>
      </c>
      <c r="CP1414" s="1">
        <f t="shared" si="69"/>
        <v>0</v>
      </c>
      <c r="CQ1414" s="1">
        <f>IF(Tabela1[[#This Row],[SITUAÇÃO]]="Aprovado",CP1414,0)</f>
        <v>0</v>
      </c>
      <c r="CR1414" s="1"/>
    </row>
    <row r="1415" spans="1:96" x14ac:dyDescent="0.35">
      <c r="A1415" s="8"/>
      <c r="B1415" s="9"/>
      <c r="C1415" s="9"/>
      <c r="D1415" s="9"/>
      <c r="E1415" s="7"/>
      <c r="F1415" s="6"/>
      <c r="CN1415" t="str">
        <f t="shared" si="67"/>
        <v/>
      </c>
      <c r="CO1415" s="1" t="str">
        <f t="shared" si="68"/>
        <v/>
      </c>
      <c r="CP1415" s="1">
        <f t="shared" si="69"/>
        <v>0</v>
      </c>
      <c r="CQ1415" s="1">
        <f>IF(Tabela1[[#This Row],[SITUAÇÃO]]="Aprovado",CP1415,0)</f>
        <v>0</v>
      </c>
      <c r="CR1415" s="1"/>
    </row>
    <row r="1416" spans="1:96" x14ac:dyDescent="0.35">
      <c r="A1416" s="8"/>
      <c r="B1416" s="9"/>
      <c r="C1416" s="9"/>
      <c r="D1416" s="9"/>
      <c r="E1416" s="7"/>
      <c r="F1416" s="6"/>
      <c r="CN1416" t="str">
        <f t="shared" si="67"/>
        <v/>
      </c>
      <c r="CO1416" s="1" t="str">
        <f t="shared" si="68"/>
        <v/>
      </c>
      <c r="CP1416" s="1">
        <f t="shared" si="69"/>
        <v>0</v>
      </c>
      <c r="CQ1416" s="1">
        <f>IF(Tabela1[[#This Row],[SITUAÇÃO]]="Aprovado",CP1416,0)</f>
        <v>0</v>
      </c>
      <c r="CR1416" s="1"/>
    </row>
    <row r="1417" spans="1:96" x14ac:dyDescent="0.35">
      <c r="A1417" s="8"/>
      <c r="B1417" s="9"/>
      <c r="C1417" s="9"/>
      <c r="D1417" s="9"/>
      <c r="E1417" s="7"/>
      <c r="F1417" s="6"/>
      <c r="CN1417" t="str">
        <f t="shared" si="67"/>
        <v/>
      </c>
      <c r="CO1417" s="1" t="str">
        <f t="shared" si="68"/>
        <v/>
      </c>
      <c r="CP1417" s="1">
        <f t="shared" si="69"/>
        <v>0</v>
      </c>
      <c r="CQ1417" s="1">
        <f>IF(Tabela1[[#This Row],[SITUAÇÃO]]="Aprovado",CP1417,0)</f>
        <v>0</v>
      </c>
      <c r="CR1417" s="1"/>
    </row>
    <row r="1418" spans="1:96" x14ac:dyDescent="0.35">
      <c r="A1418" s="8"/>
      <c r="B1418" s="9"/>
      <c r="C1418" s="9"/>
      <c r="D1418" s="9"/>
      <c r="E1418" s="7"/>
      <c r="F1418" s="6"/>
      <c r="CN1418" t="str">
        <f t="shared" si="67"/>
        <v/>
      </c>
      <c r="CO1418" s="1" t="str">
        <f t="shared" si="68"/>
        <v/>
      </c>
      <c r="CP1418" s="1">
        <f t="shared" si="69"/>
        <v>0</v>
      </c>
      <c r="CQ1418" s="1">
        <f>IF(Tabela1[[#This Row],[SITUAÇÃO]]="Aprovado",CP1418,0)</f>
        <v>0</v>
      </c>
      <c r="CR1418" s="1"/>
    </row>
    <row r="1419" spans="1:96" x14ac:dyDescent="0.35">
      <c r="A1419" s="8"/>
      <c r="B1419" s="9"/>
      <c r="C1419" s="9"/>
      <c r="D1419" s="9"/>
      <c r="E1419" s="7"/>
      <c r="F1419" s="6"/>
      <c r="CN1419" t="str">
        <f t="shared" si="67"/>
        <v/>
      </c>
      <c r="CO1419" s="1" t="str">
        <f t="shared" si="68"/>
        <v/>
      </c>
      <c r="CP1419" s="1">
        <f t="shared" si="69"/>
        <v>0</v>
      </c>
      <c r="CQ1419" s="1">
        <f>IF(Tabela1[[#This Row],[SITUAÇÃO]]="Aprovado",CP1419,0)</f>
        <v>0</v>
      </c>
      <c r="CR1419" s="1"/>
    </row>
    <row r="1420" spans="1:96" x14ac:dyDescent="0.35">
      <c r="A1420" s="8"/>
      <c r="B1420" s="9"/>
      <c r="C1420" s="9"/>
      <c r="D1420" s="9"/>
      <c r="E1420" s="7"/>
      <c r="F1420" s="6"/>
      <c r="CN1420" t="str">
        <f t="shared" si="67"/>
        <v/>
      </c>
      <c r="CO1420" s="1" t="str">
        <f t="shared" si="68"/>
        <v/>
      </c>
      <c r="CP1420" s="1">
        <f t="shared" si="69"/>
        <v>0</v>
      </c>
      <c r="CQ1420" s="1">
        <f>IF(Tabela1[[#This Row],[SITUAÇÃO]]="Aprovado",CP1420,0)</f>
        <v>0</v>
      </c>
      <c r="CR1420" s="1"/>
    </row>
    <row r="1421" spans="1:96" x14ac:dyDescent="0.35">
      <c r="A1421" s="8"/>
      <c r="B1421" s="9"/>
      <c r="C1421" s="9"/>
      <c r="D1421" s="9"/>
      <c r="E1421" s="7"/>
      <c r="F1421" s="6"/>
      <c r="CN1421" t="str">
        <f t="shared" si="67"/>
        <v/>
      </c>
      <c r="CO1421" s="1" t="str">
        <f t="shared" si="68"/>
        <v/>
      </c>
      <c r="CP1421" s="1">
        <f t="shared" si="69"/>
        <v>0</v>
      </c>
      <c r="CQ1421" s="1">
        <f>IF(Tabela1[[#This Row],[SITUAÇÃO]]="Aprovado",CP1421,0)</f>
        <v>0</v>
      </c>
      <c r="CR1421" s="1"/>
    </row>
    <row r="1422" spans="1:96" x14ac:dyDescent="0.35">
      <c r="A1422" s="8"/>
      <c r="B1422" s="9"/>
      <c r="C1422" s="9"/>
      <c r="D1422" s="9"/>
      <c r="E1422" s="7"/>
      <c r="F1422" s="6"/>
      <c r="CN1422" t="str">
        <f t="shared" si="67"/>
        <v/>
      </c>
      <c r="CO1422" s="1" t="str">
        <f t="shared" si="68"/>
        <v/>
      </c>
      <c r="CP1422" s="1">
        <f t="shared" si="69"/>
        <v>0</v>
      </c>
      <c r="CQ1422" s="1">
        <f>IF(Tabela1[[#This Row],[SITUAÇÃO]]="Aprovado",CP1422,0)</f>
        <v>0</v>
      </c>
      <c r="CR1422" s="1"/>
    </row>
    <row r="1423" spans="1:96" x14ac:dyDescent="0.35">
      <c r="A1423" s="8"/>
      <c r="B1423" s="9"/>
      <c r="C1423" s="9"/>
      <c r="D1423" s="9"/>
      <c r="E1423" s="7"/>
      <c r="F1423" s="6"/>
      <c r="CN1423" t="str">
        <f t="shared" si="67"/>
        <v/>
      </c>
      <c r="CO1423" s="1" t="str">
        <f t="shared" si="68"/>
        <v/>
      </c>
      <c r="CP1423" s="1">
        <f t="shared" si="69"/>
        <v>0</v>
      </c>
      <c r="CQ1423" s="1">
        <f>IF(Tabela1[[#This Row],[SITUAÇÃO]]="Aprovado",CP1423,0)</f>
        <v>0</v>
      </c>
      <c r="CR1423" s="1"/>
    </row>
    <row r="1424" spans="1:96" x14ac:dyDescent="0.35">
      <c r="A1424" s="8"/>
      <c r="B1424" s="9"/>
      <c r="C1424" s="9"/>
      <c r="D1424" s="9"/>
      <c r="E1424" s="7"/>
      <c r="F1424" s="6"/>
      <c r="CN1424" t="str">
        <f t="shared" si="67"/>
        <v/>
      </c>
      <c r="CO1424" s="1" t="str">
        <f t="shared" si="68"/>
        <v/>
      </c>
      <c r="CP1424" s="1">
        <f t="shared" si="69"/>
        <v>0</v>
      </c>
      <c r="CQ1424" s="1">
        <f>IF(Tabela1[[#This Row],[SITUAÇÃO]]="Aprovado",CP1424,0)</f>
        <v>0</v>
      </c>
      <c r="CR1424" s="1"/>
    </row>
    <row r="1425" spans="1:96" x14ac:dyDescent="0.35">
      <c r="A1425" s="8"/>
      <c r="B1425" s="9"/>
      <c r="C1425" s="9"/>
      <c r="D1425" s="9"/>
      <c r="E1425" s="7"/>
      <c r="F1425" s="6"/>
      <c r="CN1425" t="str">
        <f t="shared" si="67"/>
        <v/>
      </c>
      <c r="CO1425" s="1" t="str">
        <f t="shared" si="68"/>
        <v/>
      </c>
      <c r="CP1425" s="1">
        <f t="shared" si="69"/>
        <v>0</v>
      </c>
      <c r="CQ1425" s="1">
        <f>IF(Tabela1[[#This Row],[SITUAÇÃO]]="Aprovado",CP1425,0)</f>
        <v>0</v>
      </c>
      <c r="CR1425" s="1"/>
    </row>
    <row r="1426" spans="1:96" x14ac:dyDescent="0.35">
      <c r="A1426" s="8"/>
      <c r="B1426" s="9"/>
      <c r="C1426" s="9"/>
      <c r="D1426" s="9"/>
      <c r="E1426" s="7"/>
      <c r="F1426" s="6"/>
      <c r="CN1426" t="str">
        <f t="shared" si="67"/>
        <v/>
      </c>
      <c r="CO1426" s="1" t="str">
        <f t="shared" si="68"/>
        <v/>
      </c>
      <c r="CP1426" s="1">
        <f t="shared" si="69"/>
        <v>0</v>
      </c>
      <c r="CQ1426" s="1">
        <f>IF(Tabela1[[#This Row],[SITUAÇÃO]]="Aprovado",CP1426,0)</f>
        <v>0</v>
      </c>
      <c r="CR1426" s="1"/>
    </row>
    <row r="1427" spans="1:96" x14ac:dyDescent="0.35">
      <c r="A1427" s="8"/>
      <c r="B1427" s="9"/>
      <c r="C1427" s="9"/>
      <c r="D1427" s="9"/>
      <c r="E1427" s="7"/>
      <c r="F1427" s="6"/>
      <c r="CN1427" t="str">
        <f t="shared" si="67"/>
        <v/>
      </c>
      <c r="CO1427" s="1" t="str">
        <f t="shared" si="68"/>
        <v/>
      </c>
      <c r="CP1427" s="1">
        <f t="shared" si="69"/>
        <v>0</v>
      </c>
      <c r="CQ1427" s="1">
        <f>IF(Tabela1[[#This Row],[SITUAÇÃO]]="Aprovado",CP1427,0)</f>
        <v>0</v>
      </c>
      <c r="CR1427" s="1"/>
    </row>
    <row r="1428" spans="1:96" x14ac:dyDescent="0.35">
      <c r="A1428" s="8"/>
      <c r="B1428" s="9"/>
      <c r="C1428" s="9"/>
      <c r="D1428" s="9"/>
      <c r="E1428" s="7"/>
      <c r="F1428" s="6"/>
      <c r="CN1428" t="str">
        <f t="shared" si="67"/>
        <v/>
      </c>
      <c r="CO1428" s="1" t="str">
        <f t="shared" si="68"/>
        <v/>
      </c>
      <c r="CP1428" s="1">
        <f t="shared" si="69"/>
        <v>0</v>
      </c>
      <c r="CQ1428" s="1">
        <f>IF(Tabela1[[#This Row],[SITUAÇÃO]]="Aprovado",CP1428,0)</f>
        <v>0</v>
      </c>
      <c r="CR1428" s="1"/>
    </row>
    <row r="1429" spans="1:96" x14ac:dyDescent="0.35">
      <c r="A1429" s="8"/>
      <c r="B1429" s="9"/>
      <c r="C1429" s="9"/>
      <c r="D1429" s="9"/>
      <c r="E1429" s="7"/>
      <c r="F1429" s="6"/>
      <c r="CN1429" t="str">
        <f t="shared" si="67"/>
        <v/>
      </c>
      <c r="CO1429" s="1" t="str">
        <f t="shared" si="68"/>
        <v/>
      </c>
      <c r="CP1429" s="1">
        <f t="shared" si="69"/>
        <v>0</v>
      </c>
      <c r="CQ1429" s="1">
        <f>IF(Tabela1[[#This Row],[SITUAÇÃO]]="Aprovado",CP1429,0)</f>
        <v>0</v>
      </c>
      <c r="CR1429" s="1"/>
    </row>
    <row r="1430" spans="1:96" x14ac:dyDescent="0.35">
      <c r="A1430" s="8"/>
      <c r="B1430" s="9"/>
      <c r="C1430" s="9"/>
      <c r="D1430" s="9"/>
      <c r="E1430" s="7"/>
      <c r="F1430" s="6"/>
      <c r="CN1430" t="str">
        <f t="shared" si="67"/>
        <v/>
      </c>
      <c r="CO1430" s="1" t="str">
        <f t="shared" si="68"/>
        <v/>
      </c>
      <c r="CP1430" s="1">
        <f t="shared" si="69"/>
        <v>0</v>
      </c>
      <c r="CQ1430" s="1">
        <f>IF(Tabela1[[#This Row],[SITUAÇÃO]]="Aprovado",CP1430,0)</f>
        <v>0</v>
      </c>
      <c r="CR1430" s="1"/>
    </row>
    <row r="1431" spans="1:96" x14ac:dyDescent="0.35">
      <c r="A1431" s="8"/>
      <c r="B1431" s="9"/>
      <c r="C1431" s="9"/>
      <c r="D1431" s="9"/>
      <c r="E1431" s="7"/>
      <c r="F1431" s="6"/>
      <c r="CN1431" t="str">
        <f t="shared" si="67"/>
        <v/>
      </c>
      <c r="CO1431" s="1" t="str">
        <f t="shared" si="68"/>
        <v/>
      </c>
      <c r="CP1431" s="1">
        <f t="shared" si="69"/>
        <v>0</v>
      </c>
      <c r="CQ1431" s="1">
        <f>IF(Tabela1[[#This Row],[SITUAÇÃO]]="Aprovado",CP1431,0)</f>
        <v>0</v>
      </c>
      <c r="CR1431" s="1"/>
    </row>
    <row r="1432" spans="1:96" x14ac:dyDescent="0.35">
      <c r="A1432" s="8"/>
      <c r="B1432" s="9"/>
      <c r="C1432" s="9"/>
      <c r="D1432" s="9"/>
      <c r="E1432" s="7"/>
      <c r="F1432" s="6"/>
      <c r="CN1432" t="str">
        <f t="shared" si="67"/>
        <v/>
      </c>
      <c r="CO1432" s="1" t="str">
        <f t="shared" si="68"/>
        <v/>
      </c>
      <c r="CP1432" s="1">
        <f t="shared" si="69"/>
        <v>0</v>
      </c>
      <c r="CQ1432" s="1">
        <f>IF(Tabela1[[#This Row],[SITUAÇÃO]]="Aprovado",CP1432,0)</f>
        <v>0</v>
      </c>
      <c r="CR1432" s="1"/>
    </row>
    <row r="1433" spans="1:96" x14ac:dyDescent="0.35">
      <c r="A1433" s="8"/>
      <c r="B1433" s="9"/>
      <c r="C1433" s="9"/>
      <c r="D1433" s="9"/>
      <c r="E1433" s="7"/>
      <c r="F1433" s="6"/>
      <c r="CN1433" t="str">
        <f t="shared" si="67"/>
        <v/>
      </c>
      <c r="CO1433" s="1" t="str">
        <f t="shared" si="68"/>
        <v/>
      </c>
      <c r="CP1433" s="1">
        <f t="shared" si="69"/>
        <v>0</v>
      </c>
      <c r="CQ1433" s="1">
        <f>IF(Tabela1[[#This Row],[SITUAÇÃO]]="Aprovado",CP1433,0)</f>
        <v>0</v>
      </c>
      <c r="CR1433" s="1"/>
    </row>
    <row r="1434" spans="1:96" x14ac:dyDescent="0.35">
      <c r="A1434" s="8"/>
      <c r="B1434" s="9"/>
      <c r="C1434" s="9"/>
      <c r="D1434" s="9"/>
      <c r="E1434" s="7"/>
      <c r="F1434" s="6"/>
      <c r="CN1434" t="str">
        <f t="shared" si="67"/>
        <v/>
      </c>
      <c r="CO1434" s="1" t="str">
        <f t="shared" si="68"/>
        <v/>
      </c>
      <c r="CP1434" s="1">
        <f t="shared" si="69"/>
        <v>0</v>
      </c>
      <c r="CQ1434" s="1">
        <f>IF(Tabela1[[#This Row],[SITUAÇÃO]]="Aprovado",CP1434,0)</f>
        <v>0</v>
      </c>
      <c r="CR1434" s="1"/>
    </row>
    <row r="1435" spans="1:96" x14ac:dyDescent="0.35">
      <c r="A1435" s="8"/>
      <c r="B1435" s="9"/>
      <c r="C1435" s="9"/>
      <c r="D1435" s="9"/>
      <c r="E1435" s="7"/>
      <c r="F1435" s="6"/>
      <c r="CN1435" t="str">
        <f t="shared" si="67"/>
        <v/>
      </c>
      <c r="CO1435" s="1" t="str">
        <f t="shared" si="68"/>
        <v/>
      </c>
      <c r="CP1435" s="1">
        <f t="shared" si="69"/>
        <v>0</v>
      </c>
      <c r="CQ1435" s="1">
        <f>IF(Tabela1[[#This Row],[SITUAÇÃO]]="Aprovado",CP1435,0)</f>
        <v>0</v>
      </c>
      <c r="CR1435" s="1"/>
    </row>
    <row r="1436" spans="1:96" x14ac:dyDescent="0.35">
      <c r="A1436" s="8"/>
      <c r="B1436" s="9"/>
      <c r="C1436" s="9"/>
      <c r="D1436" s="9"/>
      <c r="E1436" s="7"/>
      <c r="F1436" s="6"/>
      <c r="CN1436" t="str">
        <f t="shared" si="67"/>
        <v/>
      </c>
      <c r="CO1436" s="1" t="str">
        <f t="shared" si="68"/>
        <v/>
      </c>
      <c r="CP1436" s="1">
        <f t="shared" si="69"/>
        <v>0</v>
      </c>
      <c r="CQ1436" s="1">
        <f>IF(Tabela1[[#This Row],[SITUAÇÃO]]="Aprovado",CP1436,0)</f>
        <v>0</v>
      </c>
      <c r="CR1436" s="1"/>
    </row>
    <row r="1437" spans="1:96" x14ac:dyDescent="0.35">
      <c r="A1437" s="8"/>
      <c r="B1437" s="9"/>
      <c r="C1437" s="9"/>
      <c r="D1437" s="9"/>
      <c r="E1437" s="7"/>
      <c r="F1437" s="6"/>
      <c r="CN1437" t="str">
        <f t="shared" si="67"/>
        <v/>
      </c>
      <c r="CO1437" s="1" t="str">
        <f t="shared" si="68"/>
        <v/>
      </c>
      <c r="CP1437" s="1">
        <f t="shared" si="69"/>
        <v>0</v>
      </c>
      <c r="CQ1437" s="1">
        <f>IF(Tabela1[[#This Row],[SITUAÇÃO]]="Aprovado",CP1437,0)</f>
        <v>0</v>
      </c>
      <c r="CR1437" s="1"/>
    </row>
    <row r="1438" spans="1:96" x14ac:dyDescent="0.35">
      <c r="A1438" s="8"/>
      <c r="B1438" s="9"/>
      <c r="C1438" s="9"/>
      <c r="D1438" s="9"/>
      <c r="E1438" s="7"/>
      <c r="F1438" s="6"/>
      <c r="CN1438" t="str">
        <f t="shared" si="67"/>
        <v/>
      </c>
      <c r="CO1438" s="1" t="str">
        <f t="shared" si="68"/>
        <v/>
      </c>
      <c r="CP1438" s="1">
        <f t="shared" si="69"/>
        <v>0</v>
      </c>
      <c r="CQ1438" s="1">
        <f>IF(Tabela1[[#This Row],[SITUAÇÃO]]="Aprovado",CP1438,0)</f>
        <v>0</v>
      </c>
      <c r="CR1438" s="1"/>
    </row>
    <row r="1439" spans="1:96" x14ac:dyDescent="0.35">
      <c r="A1439" s="8"/>
      <c r="B1439" s="9"/>
      <c r="C1439" s="9"/>
      <c r="D1439" s="9"/>
      <c r="E1439" s="7"/>
      <c r="F1439" s="6"/>
      <c r="CN1439" t="str">
        <f t="shared" si="67"/>
        <v/>
      </c>
      <c r="CO1439" s="1" t="str">
        <f t="shared" si="68"/>
        <v/>
      </c>
      <c r="CP1439" s="1">
        <f t="shared" si="69"/>
        <v>0</v>
      </c>
      <c r="CQ1439" s="1">
        <f>IF(Tabela1[[#This Row],[SITUAÇÃO]]="Aprovado",CP1439,0)</f>
        <v>0</v>
      </c>
      <c r="CR1439" s="1"/>
    </row>
    <row r="1440" spans="1:96" x14ac:dyDescent="0.35">
      <c r="A1440" s="8"/>
      <c r="B1440" s="9"/>
      <c r="C1440" s="9"/>
      <c r="D1440" s="9"/>
      <c r="E1440" s="7"/>
      <c r="F1440" s="6"/>
      <c r="CN1440" t="str">
        <f t="shared" si="67"/>
        <v/>
      </c>
      <c r="CO1440" s="1" t="str">
        <f t="shared" si="68"/>
        <v/>
      </c>
      <c r="CP1440" s="1">
        <f t="shared" si="69"/>
        <v>0</v>
      </c>
      <c r="CQ1440" s="1">
        <f>IF(Tabela1[[#This Row],[SITUAÇÃO]]="Aprovado",CP1440,0)</f>
        <v>0</v>
      </c>
      <c r="CR1440" s="1"/>
    </row>
    <row r="1441" spans="1:96" x14ac:dyDescent="0.35">
      <c r="A1441" s="8"/>
      <c r="B1441" s="9"/>
      <c r="C1441" s="9"/>
      <c r="D1441" s="9"/>
      <c r="E1441" s="7"/>
      <c r="F1441" s="6"/>
      <c r="CN1441" t="str">
        <f t="shared" si="67"/>
        <v/>
      </c>
      <c r="CO1441" s="1" t="str">
        <f t="shared" si="68"/>
        <v/>
      </c>
      <c r="CP1441" s="1">
        <f t="shared" si="69"/>
        <v>0</v>
      </c>
      <c r="CQ1441" s="1">
        <f>IF(Tabela1[[#This Row],[SITUAÇÃO]]="Aprovado",CP1441,0)</f>
        <v>0</v>
      </c>
      <c r="CR1441" s="1"/>
    </row>
    <row r="1442" spans="1:96" x14ac:dyDescent="0.35">
      <c r="A1442" s="8"/>
      <c r="B1442" s="9"/>
      <c r="C1442" s="9"/>
      <c r="D1442" s="9"/>
      <c r="E1442" s="7"/>
      <c r="F1442" s="6"/>
      <c r="CN1442" t="str">
        <f t="shared" si="67"/>
        <v/>
      </c>
      <c r="CO1442" s="1" t="str">
        <f t="shared" si="68"/>
        <v/>
      </c>
      <c r="CP1442" s="1">
        <f t="shared" si="69"/>
        <v>0</v>
      </c>
      <c r="CQ1442" s="1">
        <f>IF(Tabela1[[#This Row],[SITUAÇÃO]]="Aprovado",CP1442,0)</f>
        <v>0</v>
      </c>
      <c r="CR1442" s="1"/>
    </row>
    <row r="1443" spans="1:96" x14ac:dyDescent="0.35">
      <c r="A1443" s="8"/>
      <c r="B1443" s="9"/>
      <c r="C1443" s="9"/>
      <c r="D1443" s="9"/>
      <c r="E1443" s="7"/>
      <c r="F1443" s="6"/>
      <c r="CN1443" t="str">
        <f t="shared" si="67"/>
        <v/>
      </c>
      <c r="CO1443" s="1" t="str">
        <f t="shared" si="68"/>
        <v/>
      </c>
      <c r="CP1443" s="1">
        <f t="shared" si="69"/>
        <v>0</v>
      </c>
      <c r="CQ1443" s="1">
        <f>IF(Tabela1[[#This Row],[SITUAÇÃO]]="Aprovado",CP1443,0)</f>
        <v>0</v>
      </c>
      <c r="CR1443" s="1"/>
    </row>
    <row r="1444" spans="1:96" x14ac:dyDescent="0.35">
      <c r="A1444" s="8"/>
      <c r="B1444" s="9"/>
      <c r="C1444" s="9"/>
      <c r="D1444" s="9"/>
      <c r="E1444" s="7"/>
      <c r="F1444" s="6"/>
      <c r="CN1444" t="str">
        <f t="shared" si="67"/>
        <v/>
      </c>
      <c r="CO1444" s="1" t="str">
        <f t="shared" si="68"/>
        <v/>
      </c>
      <c r="CP1444" s="1">
        <f t="shared" si="69"/>
        <v>0</v>
      </c>
      <c r="CQ1444" s="1">
        <f>IF(Tabela1[[#This Row],[SITUAÇÃO]]="Aprovado",CP1444,0)</f>
        <v>0</v>
      </c>
      <c r="CR1444" s="1"/>
    </row>
    <row r="1445" spans="1:96" x14ac:dyDescent="0.35">
      <c r="A1445" s="8"/>
      <c r="B1445" s="9"/>
      <c r="C1445" s="9"/>
      <c r="D1445" s="9"/>
      <c r="E1445" s="7"/>
      <c r="F1445" s="6"/>
      <c r="CN1445" t="str">
        <f t="shared" si="67"/>
        <v/>
      </c>
      <c r="CO1445" s="1" t="str">
        <f t="shared" si="68"/>
        <v/>
      </c>
      <c r="CP1445" s="1">
        <f t="shared" si="69"/>
        <v>0</v>
      </c>
      <c r="CQ1445" s="1">
        <f>IF(Tabela1[[#This Row],[SITUAÇÃO]]="Aprovado",CP1445,0)</f>
        <v>0</v>
      </c>
      <c r="CR1445" s="1"/>
    </row>
    <row r="1446" spans="1:96" x14ac:dyDescent="0.35">
      <c r="A1446" s="8"/>
      <c r="B1446" s="9"/>
      <c r="C1446" s="9"/>
      <c r="D1446" s="9"/>
      <c r="E1446" s="7"/>
      <c r="F1446" s="6"/>
      <c r="CN1446" t="str">
        <f t="shared" si="67"/>
        <v/>
      </c>
      <c r="CO1446" s="1" t="str">
        <f t="shared" si="68"/>
        <v/>
      </c>
      <c r="CP1446" s="1">
        <f t="shared" si="69"/>
        <v>0</v>
      </c>
      <c r="CQ1446" s="1">
        <f>IF(Tabela1[[#This Row],[SITUAÇÃO]]="Aprovado",CP1446,0)</f>
        <v>0</v>
      </c>
      <c r="CR1446" s="1"/>
    </row>
    <row r="1447" spans="1:96" x14ac:dyDescent="0.35">
      <c r="A1447" s="8"/>
      <c r="B1447" s="9"/>
      <c r="C1447" s="9"/>
      <c r="D1447" s="9"/>
      <c r="E1447" s="7"/>
      <c r="F1447" s="6"/>
      <c r="CN1447" t="str">
        <f t="shared" si="67"/>
        <v/>
      </c>
      <c r="CO1447" s="1" t="str">
        <f t="shared" si="68"/>
        <v/>
      </c>
      <c r="CP1447" s="1">
        <f t="shared" si="69"/>
        <v>0</v>
      </c>
      <c r="CQ1447" s="1">
        <f>IF(Tabela1[[#This Row],[SITUAÇÃO]]="Aprovado",CP1447,0)</f>
        <v>0</v>
      </c>
      <c r="CR1447" s="1"/>
    </row>
    <row r="1448" spans="1:96" x14ac:dyDescent="0.35">
      <c r="A1448" s="8"/>
      <c r="B1448" s="9"/>
      <c r="C1448" s="9"/>
      <c r="D1448" s="9"/>
      <c r="E1448" s="7"/>
      <c r="F1448" s="6"/>
      <c r="CN1448" t="str">
        <f t="shared" si="67"/>
        <v/>
      </c>
      <c r="CO1448" s="1" t="str">
        <f t="shared" si="68"/>
        <v/>
      </c>
      <c r="CP1448" s="1">
        <f t="shared" si="69"/>
        <v>0</v>
      </c>
      <c r="CQ1448" s="1">
        <f>IF(Tabela1[[#This Row],[SITUAÇÃO]]="Aprovado",CP1448,0)</f>
        <v>0</v>
      </c>
      <c r="CR1448" s="1"/>
    </row>
    <row r="1449" spans="1:96" x14ac:dyDescent="0.35">
      <c r="A1449" s="8"/>
      <c r="B1449" s="9"/>
      <c r="C1449" s="9"/>
      <c r="D1449" s="9"/>
      <c r="E1449" s="7"/>
      <c r="F1449" s="6"/>
      <c r="CN1449" t="str">
        <f t="shared" si="67"/>
        <v/>
      </c>
      <c r="CO1449" s="1" t="str">
        <f t="shared" si="68"/>
        <v/>
      </c>
      <c r="CP1449" s="1">
        <f t="shared" si="69"/>
        <v>0</v>
      </c>
      <c r="CQ1449" s="1">
        <f>IF(Tabela1[[#This Row],[SITUAÇÃO]]="Aprovado",CP1449,0)</f>
        <v>0</v>
      </c>
      <c r="CR1449" s="1"/>
    </row>
    <row r="1450" spans="1:96" x14ac:dyDescent="0.35">
      <c r="A1450" s="8"/>
      <c r="B1450" s="9"/>
      <c r="C1450" s="9"/>
      <c r="D1450" s="9"/>
      <c r="E1450" s="7"/>
      <c r="F1450" s="6"/>
      <c r="CN1450" t="str">
        <f t="shared" si="67"/>
        <v/>
      </c>
      <c r="CO1450" s="1" t="str">
        <f t="shared" si="68"/>
        <v/>
      </c>
      <c r="CP1450" s="1">
        <f t="shared" si="69"/>
        <v>0</v>
      </c>
      <c r="CQ1450" s="1">
        <f>IF(Tabela1[[#This Row],[SITUAÇÃO]]="Aprovado",CP1450,0)</f>
        <v>0</v>
      </c>
      <c r="CR1450" s="1"/>
    </row>
    <row r="1451" spans="1:96" x14ac:dyDescent="0.35">
      <c r="A1451" s="8"/>
      <c r="B1451" s="9"/>
      <c r="C1451" s="9"/>
      <c r="D1451" s="9"/>
      <c r="E1451" s="7"/>
      <c r="F1451" s="6"/>
      <c r="CN1451" t="str">
        <f t="shared" si="67"/>
        <v/>
      </c>
      <c r="CO1451" s="1" t="str">
        <f t="shared" si="68"/>
        <v/>
      </c>
      <c r="CP1451" s="1">
        <f t="shared" si="69"/>
        <v>0</v>
      </c>
      <c r="CQ1451" s="1">
        <f>IF(Tabela1[[#This Row],[SITUAÇÃO]]="Aprovado",CP1451,0)</f>
        <v>0</v>
      </c>
      <c r="CR1451" s="1"/>
    </row>
    <row r="1452" spans="1:96" x14ac:dyDescent="0.35">
      <c r="A1452" s="8"/>
      <c r="B1452" s="9"/>
      <c r="C1452" s="9"/>
      <c r="D1452" s="9"/>
      <c r="E1452" s="7"/>
      <c r="F1452" s="6"/>
      <c r="CN1452" t="str">
        <f t="shared" si="67"/>
        <v/>
      </c>
      <c r="CO1452" s="1" t="str">
        <f t="shared" si="68"/>
        <v/>
      </c>
      <c r="CP1452" s="1">
        <f t="shared" si="69"/>
        <v>0</v>
      </c>
      <c r="CQ1452" s="1">
        <f>IF(Tabela1[[#This Row],[SITUAÇÃO]]="Aprovado",CP1452,0)</f>
        <v>0</v>
      </c>
      <c r="CR1452" s="1"/>
    </row>
    <row r="1453" spans="1:96" x14ac:dyDescent="0.35">
      <c r="A1453" s="8"/>
      <c r="B1453" s="9"/>
      <c r="C1453" s="9"/>
      <c r="D1453" s="9"/>
      <c r="E1453" s="7"/>
      <c r="F1453" s="6"/>
      <c r="CN1453" t="str">
        <f t="shared" si="67"/>
        <v/>
      </c>
      <c r="CO1453" s="1" t="str">
        <f t="shared" si="68"/>
        <v/>
      </c>
      <c r="CP1453" s="1">
        <f t="shared" si="69"/>
        <v>0</v>
      </c>
      <c r="CQ1453" s="1">
        <f>IF(Tabela1[[#This Row],[SITUAÇÃO]]="Aprovado",CP1453,0)</f>
        <v>0</v>
      </c>
      <c r="CR1453" s="1"/>
    </row>
    <row r="1454" spans="1:96" x14ac:dyDescent="0.35">
      <c r="A1454" s="8"/>
      <c r="B1454" s="9"/>
      <c r="C1454" s="9"/>
      <c r="D1454" s="9"/>
      <c r="E1454" s="7"/>
      <c r="F1454" s="6"/>
      <c r="CN1454" t="str">
        <f t="shared" si="67"/>
        <v/>
      </c>
      <c r="CO1454" s="1" t="str">
        <f t="shared" si="68"/>
        <v/>
      </c>
      <c r="CP1454" s="1">
        <f t="shared" si="69"/>
        <v>0</v>
      </c>
      <c r="CQ1454" s="1">
        <f>IF(Tabela1[[#This Row],[SITUAÇÃO]]="Aprovado",CP1454,0)</f>
        <v>0</v>
      </c>
      <c r="CR1454" s="1"/>
    </row>
    <row r="1455" spans="1:96" x14ac:dyDescent="0.35">
      <c r="A1455" s="8"/>
      <c r="B1455" s="9"/>
      <c r="C1455" s="9"/>
      <c r="D1455" s="9"/>
      <c r="E1455" s="7"/>
      <c r="F1455" s="6"/>
      <c r="CN1455" t="str">
        <f t="shared" si="67"/>
        <v/>
      </c>
      <c r="CO1455" s="1" t="str">
        <f t="shared" si="68"/>
        <v/>
      </c>
      <c r="CP1455" s="1">
        <f t="shared" si="69"/>
        <v>0</v>
      </c>
      <c r="CQ1455" s="1">
        <f>IF(Tabela1[[#This Row],[SITUAÇÃO]]="Aprovado",CP1455,0)</f>
        <v>0</v>
      </c>
      <c r="CR1455" s="1"/>
    </row>
    <row r="1456" spans="1:96" x14ac:dyDescent="0.35">
      <c r="A1456" s="8"/>
      <c r="B1456" s="9"/>
      <c r="C1456" s="9"/>
      <c r="D1456" s="9"/>
      <c r="E1456" s="7"/>
      <c r="F1456" s="6"/>
      <c r="CN1456" t="str">
        <f t="shared" si="67"/>
        <v/>
      </c>
      <c r="CO1456" s="1" t="str">
        <f t="shared" si="68"/>
        <v/>
      </c>
      <c r="CP1456" s="1">
        <f t="shared" si="69"/>
        <v>0</v>
      </c>
      <c r="CQ1456" s="1">
        <f>IF(Tabela1[[#This Row],[SITUAÇÃO]]="Aprovado",CP1456,0)</f>
        <v>0</v>
      </c>
      <c r="CR1456" s="1"/>
    </row>
    <row r="1457" spans="1:96" x14ac:dyDescent="0.35">
      <c r="A1457" s="8"/>
      <c r="B1457" s="9"/>
      <c r="C1457" s="9"/>
      <c r="D1457" s="9"/>
      <c r="E1457" s="7"/>
      <c r="F1457" s="6"/>
      <c r="CN1457" t="str">
        <f t="shared" si="67"/>
        <v/>
      </c>
      <c r="CO1457" s="1" t="str">
        <f t="shared" si="68"/>
        <v/>
      </c>
      <c r="CP1457" s="1">
        <f t="shared" si="69"/>
        <v>0</v>
      </c>
      <c r="CQ1457" s="1">
        <f>IF(Tabela1[[#This Row],[SITUAÇÃO]]="Aprovado",CP1457,0)</f>
        <v>0</v>
      </c>
      <c r="CR1457" s="1"/>
    </row>
    <row r="1458" spans="1:96" x14ac:dyDescent="0.35">
      <c r="A1458" s="8"/>
      <c r="B1458" s="9"/>
      <c r="C1458" s="9"/>
      <c r="D1458" s="9"/>
      <c r="E1458" s="7"/>
      <c r="F1458" s="6"/>
      <c r="CN1458" t="str">
        <f t="shared" si="67"/>
        <v/>
      </c>
      <c r="CO1458" s="1" t="str">
        <f t="shared" si="68"/>
        <v/>
      </c>
      <c r="CP1458" s="1">
        <f t="shared" si="69"/>
        <v>0</v>
      </c>
      <c r="CQ1458" s="1">
        <f>IF(Tabela1[[#This Row],[SITUAÇÃO]]="Aprovado",CP1458,0)</f>
        <v>0</v>
      </c>
      <c r="CR1458" s="1"/>
    </row>
    <row r="1459" spans="1:96" x14ac:dyDescent="0.35">
      <c r="A1459" s="8"/>
      <c r="B1459" s="9"/>
      <c r="C1459" s="9"/>
      <c r="D1459" s="9"/>
      <c r="E1459" s="7"/>
      <c r="F1459" s="6"/>
      <c r="CN1459" t="str">
        <f t="shared" si="67"/>
        <v/>
      </c>
      <c r="CO1459" s="1" t="str">
        <f t="shared" si="68"/>
        <v/>
      </c>
      <c r="CP1459" s="1">
        <f t="shared" si="69"/>
        <v>0</v>
      </c>
      <c r="CQ1459" s="1">
        <f>IF(Tabela1[[#This Row],[SITUAÇÃO]]="Aprovado",CP1459,0)</f>
        <v>0</v>
      </c>
      <c r="CR1459" s="1"/>
    </row>
    <row r="1460" spans="1:96" x14ac:dyDescent="0.35">
      <c r="A1460" s="8"/>
      <c r="B1460" s="9"/>
      <c r="C1460" s="9"/>
      <c r="D1460" s="9"/>
      <c r="E1460" s="7"/>
      <c r="F1460" s="6"/>
      <c r="CN1460" t="str">
        <f t="shared" si="67"/>
        <v/>
      </c>
      <c r="CO1460" s="1" t="str">
        <f t="shared" si="68"/>
        <v/>
      </c>
      <c r="CP1460" s="1">
        <f t="shared" si="69"/>
        <v>0</v>
      </c>
      <c r="CQ1460" s="1">
        <f>IF(Tabela1[[#This Row],[SITUAÇÃO]]="Aprovado",CP1460,0)</f>
        <v>0</v>
      </c>
      <c r="CR1460" s="1"/>
    </row>
    <row r="1461" spans="1:96" x14ac:dyDescent="0.35">
      <c r="A1461" s="8"/>
      <c r="B1461" s="9"/>
      <c r="C1461" s="9"/>
      <c r="D1461" s="9"/>
      <c r="E1461" s="7"/>
      <c r="F1461" s="6"/>
      <c r="CN1461" t="str">
        <f t="shared" si="67"/>
        <v/>
      </c>
      <c r="CO1461" s="1" t="str">
        <f t="shared" si="68"/>
        <v/>
      </c>
      <c r="CP1461" s="1">
        <f t="shared" si="69"/>
        <v>0</v>
      </c>
      <c r="CQ1461" s="1">
        <f>IF(Tabela1[[#This Row],[SITUAÇÃO]]="Aprovado",CP1461,0)</f>
        <v>0</v>
      </c>
      <c r="CR1461" s="1"/>
    </row>
    <row r="1462" spans="1:96" x14ac:dyDescent="0.35">
      <c r="A1462" s="8"/>
      <c r="B1462" s="9"/>
      <c r="C1462" s="9"/>
      <c r="D1462" s="9"/>
      <c r="E1462" s="7"/>
      <c r="F1462" s="6"/>
      <c r="CN1462" t="str">
        <f t="shared" si="67"/>
        <v/>
      </c>
      <c r="CO1462" s="1" t="str">
        <f t="shared" si="68"/>
        <v/>
      </c>
      <c r="CP1462" s="1">
        <f t="shared" si="69"/>
        <v>0</v>
      </c>
      <c r="CQ1462" s="1">
        <f>IF(Tabela1[[#This Row],[SITUAÇÃO]]="Aprovado",CP1462,0)</f>
        <v>0</v>
      </c>
      <c r="CR1462" s="1"/>
    </row>
    <row r="1463" spans="1:96" x14ac:dyDescent="0.35">
      <c r="A1463" s="8"/>
      <c r="B1463" s="9"/>
      <c r="C1463" s="9"/>
      <c r="D1463" s="9"/>
      <c r="E1463" s="7"/>
      <c r="F1463" s="6"/>
      <c r="CN1463" t="str">
        <f t="shared" si="67"/>
        <v/>
      </c>
      <c r="CO1463" s="1" t="str">
        <f t="shared" si="68"/>
        <v/>
      </c>
      <c r="CP1463" s="1">
        <f t="shared" si="69"/>
        <v>0</v>
      </c>
      <c r="CQ1463" s="1">
        <f>IF(Tabela1[[#This Row],[SITUAÇÃO]]="Aprovado",CP1463,0)</f>
        <v>0</v>
      </c>
      <c r="CR1463" s="1"/>
    </row>
    <row r="1464" spans="1:96" x14ac:dyDescent="0.35">
      <c r="A1464" s="8"/>
      <c r="B1464" s="9"/>
      <c r="C1464" s="9"/>
      <c r="D1464" s="9"/>
      <c r="E1464" s="7"/>
      <c r="F1464" s="6"/>
      <c r="CN1464" t="str">
        <f t="shared" si="67"/>
        <v/>
      </c>
      <c r="CO1464" s="1" t="str">
        <f t="shared" si="68"/>
        <v/>
      </c>
      <c r="CP1464" s="1">
        <f t="shared" si="69"/>
        <v>0</v>
      </c>
      <c r="CQ1464" s="1">
        <f>IF(Tabela1[[#This Row],[SITUAÇÃO]]="Aprovado",CP1464,0)</f>
        <v>0</v>
      </c>
      <c r="CR1464" s="1"/>
    </row>
    <row r="1465" spans="1:96" x14ac:dyDescent="0.35">
      <c r="A1465" s="8"/>
      <c r="B1465" s="9"/>
      <c r="C1465" s="9"/>
      <c r="D1465" s="9"/>
      <c r="E1465" s="7"/>
      <c r="F1465" s="6"/>
      <c r="CN1465" t="str">
        <f t="shared" si="67"/>
        <v/>
      </c>
      <c r="CO1465" s="1" t="str">
        <f t="shared" si="68"/>
        <v/>
      </c>
      <c r="CP1465" s="1">
        <f t="shared" si="69"/>
        <v>0</v>
      </c>
      <c r="CQ1465" s="1">
        <f>IF(Tabela1[[#This Row],[SITUAÇÃO]]="Aprovado",CP1465,0)</f>
        <v>0</v>
      </c>
      <c r="CR1465" s="1"/>
    </row>
    <row r="1466" spans="1:96" x14ac:dyDescent="0.35">
      <c r="A1466" s="8"/>
      <c r="B1466" s="9"/>
      <c r="C1466" s="9"/>
      <c r="D1466" s="9"/>
      <c r="E1466" s="7"/>
      <c r="F1466" s="6"/>
      <c r="CN1466" t="str">
        <f t="shared" ref="CN1466:CN1529" si="70">LEFT(A1466,7)</f>
        <v/>
      </c>
      <c r="CO1466" s="1" t="str">
        <f t="shared" ref="CO1466:CO1529" si="71">LEFT(CN1466,2)</f>
        <v/>
      </c>
      <c r="CP1466" s="1">
        <f t="shared" ref="CP1466:CP1529" si="72">IFERROR(C1466,0)</f>
        <v>0</v>
      </c>
      <c r="CQ1466" s="1">
        <f>IF(Tabela1[[#This Row],[SITUAÇÃO]]="Aprovado",CP1466,0)</f>
        <v>0</v>
      </c>
      <c r="CR1466" s="1"/>
    </row>
    <row r="1467" spans="1:96" x14ac:dyDescent="0.35">
      <c r="A1467" s="8"/>
      <c r="B1467" s="9"/>
      <c r="C1467" s="9"/>
      <c r="D1467" s="9"/>
      <c r="E1467" s="7"/>
      <c r="F1467" s="6"/>
      <c r="CN1467" t="str">
        <f t="shared" si="70"/>
        <v/>
      </c>
      <c r="CO1467" s="1" t="str">
        <f t="shared" si="71"/>
        <v/>
      </c>
      <c r="CP1467" s="1">
        <f t="shared" si="72"/>
        <v>0</v>
      </c>
      <c r="CQ1467" s="1">
        <f>IF(Tabela1[[#This Row],[SITUAÇÃO]]="Aprovado",CP1467,0)</f>
        <v>0</v>
      </c>
      <c r="CR1467" s="1"/>
    </row>
    <row r="1468" spans="1:96" x14ac:dyDescent="0.35">
      <c r="A1468" s="8"/>
      <c r="B1468" s="9"/>
      <c r="C1468" s="9"/>
      <c r="D1468" s="9"/>
      <c r="E1468" s="7"/>
      <c r="F1468" s="6"/>
      <c r="CN1468" t="str">
        <f t="shared" si="70"/>
        <v/>
      </c>
      <c r="CO1468" s="1" t="str">
        <f t="shared" si="71"/>
        <v/>
      </c>
      <c r="CP1468" s="1">
        <f t="shared" si="72"/>
        <v>0</v>
      </c>
      <c r="CQ1468" s="1">
        <f>IF(Tabela1[[#This Row],[SITUAÇÃO]]="Aprovado",CP1468,0)</f>
        <v>0</v>
      </c>
      <c r="CR1468" s="1"/>
    </row>
    <row r="1469" spans="1:96" x14ac:dyDescent="0.35">
      <c r="A1469" s="8"/>
      <c r="B1469" s="9"/>
      <c r="C1469" s="9"/>
      <c r="D1469" s="9"/>
      <c r="E1469" s="7"/>
      <c r="F1469" s="6"/>
      <c r="CN1469" t="str">
        <f t="shared" si="70"/>
        <v/>
      </c>
      <c r="CO1469" s="1" t="str">
        <f t="shared" si="71"/>
        <v/>
      </c>
      <c r="CP1469" s="1">
        <f t="shared" si="72"/>
        <v>0</v>
      </c>
      <c r="CQ1469" s="1">
        <f>IF(Tabela1[[#This Row],[SITUAÇÃO]]="Aprovado",CP1469,0)</f>
        <v>0</v>
      </c>
      <c r="CR1469" s="1"/>
    </row>
    <row r="1470" spans="1:96" x14ac:dyDescent="0.35">
      <c r="A1470" s="8"/>
      <c r="B1470" s="9"/>
      <c r="C1470" s="9"/>
      <c r="D1470" s="9"/>
      <c r="E1470" s="7"/>
      <c r="F1470" s="6"/>
      <c r="CN1470" t="str">
        <f t="shared" si="70"/>
        <v/>
      </c>
      <c r="CO1470" s="1" t="str">
        <f t="shared" si="71"/>
        <v/>
      </c>
      <c r="CP1470" s="1">
        <f t="shared" si="72"/>
        <v>0</v>
      </c>
      <c r="CQ1470" s="1">
        <f>IF(Tabela1[[#This Row],[SITUAÇÃO]]="Aprovado",CP1470,0)</f>
        <v>0</v>
      </c>
      <c r="CR1470" s="1"/>
    </row>
    <row r="1471" spans="1:96" x14ac:dyDescent="0.35">
      <c r="A1471" s="8"/>
      <c r="B1471" s="9"/>
      <c r="C1471" s="9"/>
      <c r="D1471" s="9"/>
      <c r="E1471" s="7"/>
      <c r="F1471" s="6"/>
      <c r="CN1471" t="str">
        <f t="shared" si="70"/>
        <v/>
      </c>
      <c r="CO1471" s="1" t="str">
        <f t="shared" si="71"/>
        <v/>
      </c>
      <c r="CP1471" s="1">
        <f t="shared" si="72"/>
        <v>0</v>
      </c>
      <c r="CQ1471" s="1">
        <f>IF(Tabela1[[#This Row],[SITUAÇÃO]]="Aprovado",CP1471,0)</f>
        <v>0</v>
      </c>
      <c r="CR1471" s="1"/>
    </row>
    <row r="1472" spans="1:96" x14ac:dyDescent="0.35">
      <c r="A1472" s="8"/>
      <c r="B1472" s="9"/>
      <c r="C1472" s="9"/>
      <c r="D1472" s="9"/>
      <c r="E1472" s="7"/>
      <c r="F1472" s="6"/>
      <c r="CN1472" t="str">
        <f t="shared" si="70"/>
        <v/>
      </c>
      <c r="CO1472" s="1" t="str">
        <f t="shared" si="71"/>
        <v/>
      </c>
      <c r="CP1472" s="1">
        <f t="shared" si="72"/>
        <v>0</v>
      </c>
      <c r="CQ1472" s="1">
        <f>IF(Tabela1[[#This Row],[SITUAÇÃO]]="Aprovado",CP1472,0)</f>
        <v>0</v>
      </c>
      <c r="CR1472" s="1"/>
    </row>
    <row r="1473" spans="1:96" x14ac:dyDescent="0.35">
      <c r="A1473" s="8"/>
      <c r="B1473" s="9"/>
      <c r="C1473" s="9"/>
      <c r="D1473" s="9"/>
      <c r="E1473" s="7"/>
      <c r="F1473" s="6"/>
      <c r="CN1473" t="str">
        <f t="shared" si="70"/>
        <v/>
      </c>
      <c r="CO1473" s="1" t="str">
        <f t="shared" si="71"/>
        <v/>
      </c>
      <c r="CP1473" s="1">
        <f t="shared" si="72"/>
        <v>0</v>
      </c>
      <c r="CQ1473" s="1">
        <f>IF(Tabela1[[#This Row],[SITUAÇÃO]]="Aprovado",CP1473,0)</f>
        <v>0</v>
      </c>
      <c r="CR1473" s="1"/>
    </row>
    <row r="1474" spans="1:96" x14ac:dyDescent="0.35">
      <c r="A1474" s="8"/>
      <c r="B1474" s="9"/>
      <c r="C1474" s="9"/>
      <c r="D1474" s="9"/>
      <c r="E1474" s="7"/>
      <c r="F1474" s="6"/>
      <c r="CN1474" t="str">
        <f t="shared" si="70"/>
        <v/>
      </c>
      <c r="CO1474" s="1" t="str">
        <f t="shared" si="71"/>
        <v/>
      </c>
      <c r="CP1474" s="1">
        <f t="shared" si="72"/>
        <v>0</v>
      </c>
      <c r="CQ1474" s="1">
        <f>IF(Tabela1[[#This Row],[SITUAÇÃO]]="Aprovado",CP1474,0)</f>
        <v>0</v>
      </c>
      <c r="CR1474" s="1"/>
    </row>
    <row r="1475" spans="1:96" x14ac:dyDescent="0.35">
      <c r="A1475" s="8"/>
      <c r="B1475" s="9"/>
      <c r="C1475" s="9"/>
      <c r="D1475" s="9"/>
      <c r="E1475" s="7"/>
      <c r="F1475" s="6"/>
      <c r="CN1475" t="str">
        <f t="shared" si="70"/>
        <v/>
      </c>
      <c r="CO1475" s="1" t="str">
        <f t="shared" si="71"/>
        <v/>
      </c>
      <c r="CP1475" s="1">
        <f t="shared" si="72"/>
        <v>0</v>
      </c>
      <c r="CQ1475" s="1">
        <f>IF(Tabela1[[#This Row],[SITUAÇÃO]]="Aprovado",CP1475,0)</f>
        <v>0</v>
      </c>
      <c r="CR1475" s="1"/>
    </row>
    <row r="1476" spans="1:96" x14ac:dyDescent="0.35">
      <c r="A1476" s="8"/>
      <c r="B1476" s="9"/>
      <c r="C1476" s="9"/>
      <c r="D1476" s="9"/>
      <c r="E1476" s="7"/>
      <c r="F1476" s="6"/>
      <c r="CN1476" t="str">
        <f t="shared" si="70"/>
        <v/>
      </c>
      <c r="CO1476" s="1" t="str">
        <f t="shared" si="71"/>
        <v/>
      </c>
      <c r="CP1476" s="1">
        <f t="shared" si="72"/>
        <v>0</v>
      </c>
      <c r="CQ1476" s="1">
        <f>IF(Tabela1[[#This Row],[SITUAÇÃO]]="Aprovado",CP1476,0)</f>
        <v>0</v>
      </c>
      <c r="CR1476" s="1"/>
    </row>
    <row r="1477" spans="1:96" x14ac:dyDescent="0.35">
      <c r="A1477" s="8"/>
      <c r="B1477" s="9"/>
      <c r="C1477" s="9"/>
      <c r="D1477" s="9"/>
      <c r="E1477" s="7"/>
      <c r="F1477" s="6"/>
      <c r="CN1477" t="str">
        <f t="shared" si="70"/>
        <v/>
      </c>
      <c r="CO1477" s="1" t="str">
        <f t="shared" si="71"/>
        <v/>
      </c>
      <c r="CP1477" s="1">
        <f t="shared" si="72"/>
        <v>0</v>
      </c>
      <c r="CQ1477" s="1">
        <f>IF(Tabela1[[#This Row],[SITUAÇÃO]]="Aprovado",CP1477,0)</f>
        <v>0</v>
      </c>
      <c r="CR1477" s="1"/>
    </row>
    <row r="1478" spans="1:96" x14ac:dyDescent="0.35">
      <c r="A1478" s="8"/>
      <c r="B1478" s="9"/>
      <c r="C1478" s="9"/>
      <c r="D1478" s="9"/>
      <c r="E1478" s="7"/>
      <c r="F1478" s="6"/>
      <c r="CN1478" t="str">
        <f t="shared" si="70"/>
        <v/>
      </c>
      <c r="CO1478" s="1" t="str">
        <f t="shared" si="71"/>
        <v/>
      </c>
      <c r="CP1478" s="1">
        <f t="shared" si="72"/>
        <v>0</v>
      </c>
      <c r="CQ1478" s="1">
        <f>IF(Tabela1[[#This Row],[SITUAÇÃO]]="Aprovado",CP1478,0)</f>
        <v>0</v>
      </c>
      <c r="CR1478" s="1"/>
    </row>
    <row r="1479" spans="1:96" x14ac:dyDescent="0.35">
      <c r="A1479" s="8"/>
      <c r="B1479" s="9"/>
      <c r="C1479" s="9"/>
      <c r="D1479" s="9"/>
      <c r="E1479" s="7"/>
      <c r="F1479" s="6"/>
      <c r="CN1479" t="str">
        <f t="shared" si="70"/>
        <v/>
      </c>
      <c r="CO1479" s="1" t="str">
        <f t="shared" si="71"/>
        <v/>
      </c>
      <c r="CP1479" s="1">
        <f t="shared" si="72"/>
        <v>0</v>
      </c>
      <c r="CQ1479" s="1">
        <f>IF(Tabela1[[#This Row],[SITUAÇÃO]]="Aprovado",CP1479,0)</f>
        <v>0</v>
      </c>
      <c r="CR1479" s="1"/>
    </row>
    <row r="1480" spans="1:96" x14ac:dyDescent="0.35">
      <c r="A1480" s="8"/>
      <c r="B1480" s="9"/>
      <c r="C1480" s="9"/>
      <c r="D1480" s="9"/>
      <c r="E1480" s="7"/>
      <c r="F1480" s="6"/>
      <c r="CN1480" t="str">
        <f t="shared" si="70"/>
        <v/>
      </c>
      <c r="CO1480" s="1" t="str">
        <f t="shared" si="71"/>
        <v/>
      </c>
      <c r="CP1480" s="1">
        <f t="shared" si="72"/>
        <v>0</v>
      </c>
      <c r="CQ1480" s="1">
        <f>IF(Tabela1[[#This Row],[SITUAÇÃO]]="Aprovado",CP1480,0)</f>
        <v>0</v>
      </c>
      <c r="CR1480" s="1"/>
    </row>
    <row r="1481" spans="1:96" x14ac:dyDescent="0.35">
      <c r="A1481" s="8"/>
      <c r="B1481" s="9"/>
      <c r="C1481" s="9"/>
      <c r="D1481" s="9"/>
      <c r="E1481" s="7"/>
      <c r="F1481" s="6"/>
      <c r="CN1481" t="str">
        <f t="shared" si="70"/>
        <v/>
      </c>
      <c r="CO1481" s="1" t="str">
        <f t="shared" si="71"/>
        <v/>
      </c>
      <c r="CP1481" s="1">
        <f t="shared" si="72"/>
        <v>0</v>
      </c>
      <c r="CQ1481" s="1">
        <f>IF(Tabela1[[#This Row],[SITUAÇÃO]]="Aprovado",CP1481,0)</f>
        <v>0</v>
      </c>
      <c r="CR1481" s="1"/>
    </row>
    <row r="1482" spans="1:96" x14ac:dyDescent="0.35">
      <c r="A1482" s="8"/>
      <c r="B1482" s="9"/>
      <c r="C1482" s="9"/>
      <c r="D1482" s="9"/>
      <c r="E1482" s="7"/>
      <c r="F1482" s="6"/>
      <c r="CN1482" t="str">
        <f t="shared" si="70"/>
        <v/>
      </c>
      <c r="CO1482" s="1" t="str">
        <f t="shared" si="71"/>
        <v/>
      </c>
      <c r="CP1482" s="1">
        <f t="shared" si="72"/>
        <v>0</v>
      </c>
      <c r="CQ1482" s="1">
        <f>IF(Tabela1[[#This Row],[SITUAÇÃO]]="Aprovado",CP1482,0)</f>
        <v>0</v>
      </c>
      <c r="CR1482" s="1"/>
    </row>
    <row r="1483" spans="1:96" x14ac:dyDescent="0.35">
      <c r="A1483" s="8"/>
      <c r="B1483" s="9"/>
      <c r="C1483" s="9"/>
      <c r="D1483" s="9"/>
      <c r="E1483" s="7"/>
      <c r="F1483" s="6"/>
      <c r="CN1483" t="str">
        <f t="shared" si="70"/>
        <v/>
      </c>
      <c r="CO1483" s="1" t="str">
        <f t="shared" si="71"/>
        <v/>
      </c>
      <c r="CP1483" s="1">
        <f t="shared" si="72"/>
        <v>0</v>
      </c>
      <c r="CQ1483" s="1">
        <f>IF(Tabela1[[#This Row],[SITUAÇÃO]]="Aprovado",CP1483,0)</f>
        <v>0</v>
      </c>
      <c r="CR1483" s="1"/>
    </row>
    <row r="1484" spans="1:96" x14ac:dyDescent="0.35">
      <c r="A1484" s="8"/>
      <c r="B1484" s="9"/>
      <c r="C1484" s="9"/>
      <c r="D1484" s="9"/>
      <c r="E1484" s="7"/>
      <c r="F1484" s="6"/>
      <c r="CN1484" t="str">
        <f t="shared" si="70"/>
        <v/>
      </c>
      <c r="CO1484" s="1" t="str">
        <f t="shared" si="71"/>
        <v/>
      </c>
      <c r="CP1484" s="1">
        <f t="shared" si="72"/>
        <v>0</v>
      </c>
      <c r="CQ1484" s="1">
        <f>IF(Tabela1[[#This Row],[SITUAÇÃO]]="Aprovado",CP1484,0)</f>
        <v>0</v>
      </c>
      <c r="CR1484" s="1"/>
    </row>
    <row r="1485" spans="1:96" x14ac:dyDescent="0.35">
      <c r="A1485" s="8"/>
      <c r="B1485" s="9"/>
      <c r="C1485" s="9"/>
      <c r="D1485" s="9"/>
      <c r="E1485" s="7"/>
      <c r="F1485" s="6"/>
      <c r="CN1485" t="str">
        <f t="shared" si="70"/>
        <v/>
      </c>
      <c r="CO1485" s="1" t="str">
        <f t="shared" si="71"/>
        <v/>
      </c>
      <c r="CP1485" s="1">
        <f t="shared" si="72"/>
        <v>0</v>
      </c>
      <c r="CQ1485" s="1">
        <f>IF(Tabela1[[#This Row],[SITUAÇÃO]]="Aprovado",CP1485,0)</f>
        <v>0</v>
      </c>
      <c r="CR1485" s="1"/>
    </row>
    <row r="1486" spans="1:96" x14ac:dyDescent="0.35">
      <c r="A1486" s="8"/>
      <c r="B1486" s="9"/>
      <c r="C1486" s="9"/>
      <c r="D1486" s="9"/>
      <c r="E1486" s="7"/>
      <c r="F1486" s="6"/>
      <c r="CN1486" t="str">
        <f t="shared" si="70"/>
        <v/>
      </c>
      <c r="CO1486" s="1" t="str">
        <f t="shared" si="71"/>
        <v/>
      </c>
      <c r="CP1486" s="1">
        <f t="shared" si="72"/>
        <v>0</v>
      </c>
      <c r="CQ1486" s="1">
        <f>IF(Tabela1[[#This Row],[SITUAÇÃO]]="Aprovado",CP1486,0)</f>
        <v>0</v>
      </c>
      <c r="CR1486" s="1"/>
    </row>
    <row r="1487" spans="1:96" x14ac:dyDescent="0.35">
      <c r="A1487" s="8"/>
      <c r="B1487" s="9"/>
      <c r="C1487" s="9"/>
      <c r="D1487" s="9"/>
      <c r="E1487" s="7"/>
      <c r="F1487" s="6"/>
      <c r="CN1487" t="str">
        <f t="shared" si="70"/>
        <v/>
      </c>
      <c r="CO1487" s="1" t="str">
        <f t="shared" si="71"/>
        <v/>
      </c>
      <c r="CP1487" s="1">
        <f t="shared" si="72"/>
        <v>0</v>
      </c>
      <c r="CQ1487" s="1">
        <f>IF(Tabela1[[#This Row],[SITUAÇÃO]]="Aprovado",CP1487,0)</f>
        <v>0</v>
      </c>
      <c r="CR1487" s="1"/>
    </row>
    <row r="1488" spans="1:96" x14ac:dyDescent="0.35">
      <c r="A1488" s="8"/>
      <c r="B1488" s="9"/>
      <c r="C1488" s="9"/>
      <c r="D1488" s="9"/>
      <c r="E1488" s="7"/>
      <c r="F1488" s="6"/>
      <c r="CN1488" t="str">
        <f t="shared" si="70"/>
        <v/>
      </c>
      <c r="CO1488" s="1" t="str">
        <f t="shared" si="71"/>
        <v/>
      </c>
      <c r="CP1488" s="1">
        <f t="shared" si="72"/>
        <v>0</v>
      </c>
      <c r="CQ1488" s="1">
        <f>IF(Tabela1[[#This Row],[SITUAÇÃO]]="Aprovado",CP1488,0)</f>
        <v>0</v>
      </c>
      <c r="CR1488" s="1"/>
    </row>
    <row r="1489" spans="1:96" x14ac:dyDescent="0.35">
      <c r="A1489" s="8"/>
      <c r="B1489" s="9"/>
      <c r="C1489" s="9"/>
      <c r="D1489" s="9"/>
      <c r="E1489" s="7"/>
      <c r="F1489" s="6"/>
      <c r="CN1489" t="str">
        <f t="shared" si="70"/>
        <v/>
      </c>
      <c r="CO1489" s="1" t="str">
        <f t="shared" si="71"/>
        <v/>
      </c>
      <c r="CP1489" s="1">
        <f t="shared" si="72"/>
        <v>0</v>
      </c>
      <c r="CQ1489" s="1">
        <f>IF(Tabela1[[#This Row],[SITUAÇÃO]]="Aprovado",CP1489,0)</f>
        <v>0</v>
      </c>
      <c r="CR1489" s="1"/>
    </row>
    <row r="1490" spans="1:96" x14ac:dyDescent="0.35">
      <c r="A1490" s="8"/>
      <c r="B1490" s="9"/>
      <c r="C1490" s="9"/>
      <c r="D1490" s="9"/>
      <c r="E1490" s="7"/>
      <c r="F1490" s="6"/>
      <c r="CN1490" t="str">
        <f t="shared" si="70"/>
        <v/>
      </c>
      <c r="CO1490" s="1" t="str">
        <f t="shared" si="71"/>
        <v/>
      </c>
      <c r="CP1490" s="1">
        <f t="shared" si="72"/>
        <v>0</v>
      </c>
      <c r="CQ1490" s="1">
        <f>IF(Tabela1[[#This Row],[SITUAÇÃO]]="Aprovado",CP1490,0)</f>
        <v>0</v>
      </c>
      <c r="CR1490" s="1"/>
    </row>
    <row r="1491" spans="1:96" x14ac:dyDescent="0.35">
      <c r="A1491" s="8"/>
      <c r="B1491" s="9"/>
      <c r="C1491" s="9"/>
      <c r="D1491" s="9"/>
      <c r="E1491" s="7"/>
      <c r="F1491" s="6"/>
      <c r="CN1491" t="str">
        <f t="shared" si="70"/>
        <v/>
      </c>
      <c r="CO1491" s="1" t="str">
        <f t="shared" si="71"/>
        <v/>
      </c>
      <c r="CP1491" s="1">
        <f t="shared" si="72"/>
        <v>0</v>
      </c>
      <c r="CQ1491" s="1">
        <f>IF(Tabela1[[#This Row],[SITUAÇÃO]]="Aprovado",CP1491,0)</f>
        <v>0</v>
      </c>
      <c r="CR1491" s="1"/>
    </row>
    <row r="1492" spans="1:96" x14ac:dyDescent="0.35">
      <c r="A1492" s="8"/>
      <c r="B1492" s="9"/>
      <c r="C1492" s="9"/>
      <c r="D1492" s="9"/>
      <c r="E1492" s="7"/>
      <c r="F1492" s="6"/>
      <c r="CN1492" t="str">
        <f t="shared" si="70"/>
        <v/>
      </c>
      <c r="CO1492" s="1" t="str">
        <f t="shared" si="71"/>
        <v/>
      </c>
      <c r="CP1492" s="1">
        <f t="shared" si="72"/>
        <v>0</v>
      </c>
      <c r="CQ1492" s="1">
        <f>IF(Tabela1[[#This Row],[SITUAÇÃO]]="Aprovado",CP1492,0)</f>
        <v>0</v>
      </c>
      <c r="CR1492" s="1"/>
    </row>
    <row r="1493" spans="1:96" x14ac:dyDescent="0.35">
      <c r="A1493" s="8"/>
      <c r="B1493" s="9"/>
      <c r="C1493" s="9"/>
      <c r="D1493" s="9"/>
      <c r="E1493" s="7"/>
      <c r="F1493" s="6"/>
      <c r="CN1493" t="str">
        <f t="shared" si="70"/>
        <v/>
      </c>
      <c r="CO1493" s="1" t="str">
        <f t="shared" si="71"/>
        <v/>
      </c>
      <c r="CP1493" s="1">
        <f t="shared" si="72"/>
        <v>0</v>
      </c>
      <c r="CQ1493" s="1">
        <f>IF(Tabela1[[#This Row],[SITUAÇÃO]]="Aprovado",CP1493,0)</f>
        <v>0</v>
      </c>
      <c r="CR1493" s="1"/>
    </row>
    <row r="1494" spans="1:96" x14ac:dyDescent="0.35">
      <c r="A1494" s="8"/>
      <c r="B1494" s="9"/>
      <c r="C1494" s="9"/>
      <c r="D1494" s="9"/>
      <c r="E1494" s="7"/>
      <c r="F1494" s="6"/>
      <c r="CN1494" t="str">
        <f t="shared" si="70"/>
        <v/>
      </c>
      <c r="CO1494" s="1" t="str">
        <f t="shared" si="71"/>
        <v/>
      </c>
      <c r="CP1494" s="1">
        <f t="shared" si="72"/>
        <v>0</v>
      </c>
      <c r="CQ1494" s="1">
        <f>IF(Tabela1[[#This Row],[SITUAÇÃO]]="Aprovado",CP1494,0)</f>
        <v>0</v>
      </c>
      <c r="CR1494" s="1"/>
    </row>
    <row r="1495" spans="1:96" x14ac:dyDescent="0.35">
      <c r="A1495" s="8"/>
      <c r="B1495" s="9"/>
      <c r="C1495" s="9"/>
      <c r="D1495" s="9"/>
      <c r="E1495" s="7"/>
      <c r="F1495" s="6"/>
      <c r="CN1495" t="str">
        <f t="shared" si="70"/>
        <v/>
      </c>
      <c r="CO1495" s="1" t="str">
        <f t="shared" si="71"/>
        <v/>
      </c>
      <c r="CP1495" s="1">
        <f t="shared" si="72"/>
        <v>0</v>
      </c>
      <c r="CQ1495" s="1">
        <f>IF(Tabela1[[#This Row],[SITUAÇÃO]]="Aprovado",CP1495,0)</f>
        <v>0</v>
      </c>
      <c r="CR1495" s="1"/>
    </row>
    <row r="1496" spans="1:96" x14ac:dyDescent="0.35">
      <c r="A1496" s="8"/>
      <c r="B1496" s="9"/>
      <c r="C1496" s="9"/>
      <c r="D1496" s="9"/>
      <c r="E1496" s="7"/>
      <c r="F1496" s="6"/>
      <c r="CN1496" t="str">
        <f t="shared" si="70"/>
        <v/>
      </c>
      <c r="CO1496" s="1" t="str">
        <f t="shared" si="71"/>
        <v/>
      </c>
      <c r="CP1496" s="1">
        <f t="shared" si="72"/>
        <v>0</v>
      </c>
      <c r="CQ1496" s="1">
        <f>IF(Tabela1[[#This Row],[SITUAÇÃO]]="Aprovado",CP1496,0)</f>
        <v>0</v>
      </c>
      <c r="CR1496" s="1"/>
    </row>
    <row r="1497" spans="1:96" x14ac:dyDescent="0.35">
      <c r="A1497" s="8"/>
      <c r="B1497" s="9"/>
      <c r="C1497" s="9"/>
      <c r="D1497" s="9"/>
      <c r="E1497" s="7"/>
      <c r="F1497" s="6"/>
      <c r="CN1497" t="str">
        <f t="shared" si="70"/>
        <v/>
      </c>
      <c r="CO1497" s="1" t="str">
        <f t="shared" si="71"/>
        <v/>
      </c>
      <c r="CP1497" s="1">
        <f t="shared" si="72"/>
        <v>0</v>
      </c>
      <c r="CQ1497" s="1">
        <f>IF(Tabela1[[#This Row],[SITUAÇÃO]]="Aprovado",CP1497,0)</f>
        <v>0</v>
      </c>
      <c r="CR1497" s="1"/>
    </row>
    <row r="1498" spans="1:96" x14ac:dyDescent="0.35">
      <c r="A1498" s="8"/>
      <c r="B1498" s="9"/>
      <c r="C1498" s="9"/>
      <c r="D1498" s="9"/>
      <c r="E1498" s="7"/>
      <c r="F1498" s="6"/>
      <c r="CN1498" t="str">
        <f t="shared" si="70"/>
        <v/>
      </c>
      <c r="CO1498" s="1" t="str">
        <f t="shared" si="71"/>
        <v/>
      </c>
      <c r="CP1498" s="1">
        <f t="shared" si="72"/>
        <v>0</v>
      </c>
      <c r="CQ1498" s="1">
        <f>IF(Tabela1[[#This Row],[SITUAÇÃO]]="Aprovado",CP1498,0)</f>
        <v>0</v>
      </c>
      <c r="CR1498" s="1"/>
    </row>
    <row r="1499" spans="1:96" x14ac:dyDescent="0.35">
      <c r="A1499" s="8"/>
      <c r="B1499" s="9"/>
      <c r="C1499" s="9"/>
      <c r="D1499" s="9"/>
      <c r="E1499" s="7"/>
      <c r="F1499" s="6"/>
      <c r="CN1499" t="str">
        <f t="shared" si="70"/>
        <v/>
      </c>
      <c r="CO1499" s="1" t="str">
        <f t="shared" si="71"/>
        <v/>
      </c>
      <c r="CP1499" s="1">
        <f t="shared" si="72"/>
        <v>0</v>
      </c>
      <c r="CQ1499" s="1">
        <f>IF(Tabela1[[#This Row],[SITUAÇÃO]]="Aprovado",CP1499,0)</f>
        <v>0</v>
      </c>
      <c r="CR1499" s="1"/>
    </row>
    <row r="1500" spans="1:96" x14ac:dyDescent="0.35">
      <c r="A1500" s="8"/>
      <c r="B1500" s="9"/>
      <c r="C1500" s="9"/>
      <c r="D1500" s="9"/>
      <c r="E1500" s="7"/>
      <c r="F1500" s="6"/>
      <c r="CN1500" t="str">
        <f t="shared" si="70"/>
        <v/>
      </c>
      <c r="CO1500" s="1" t="str">
        <f t="shared" si="71"/>
        <v/>
      </c>
      <c r="CP1500" s="1">
        <f t="shared" si="72"/>
        <v>0</v>
      </c>
      <c r="CQ1500" s="1">
        <f>IF(Tabela1[[#This Row],[SITUAÇÃO]]="Aprovado",CP1500,0)</f>
        <v>0</v>
      </c>
      <c r="CR1500" s="1"/>
    </row>
    <row r="1501" spans="1:96" x14ac:dyDescent="0.35">
      <c r="A1501" s="8"/>
      <c r="B1501" s="9"/>
      <c r="C1501" s="9"/>
      <c r="D1501" s="9"/>
      <c r="E1501" s="7"/>
      <c r="F1501" s="6"/>
      <c r="CN1501" t="str">
        <f t="shared" si="70"/>
        <v/>
      </c>
      <c r="CO1501" s="1" t="str">
        <f t="shared" si="71"/>
        <v/>
      </c>
      <c r="CP1501" s="1">
        <f t="shared" si="72"/>
        <v>0</v>
      </c>
      <c r="CQ1501" s="1">
        <f>IF(Tabela1[[#This Row],[SITUAÇÃO]]="Aprovado",CP1501,0)</f>
        <v>0</v>
      </c>
      <c r="CR1501" s="1"/>
    </row>
    <row r="1502" spans="1:96" x14ac:dyDescent="0.35">
      <c r="A1502" s="8"/>
      <c r="B1502" s="9"/>
      <c r="C1502" s="9"/>
      <c r="D1502" s="9"/>
      <c r="E1502" s="7"/>
      <c r="F1502" s="6"/>
      <c r="CN1502" t="str">
        <f t="shared" si="70"/>
        <v/>
      </c>
      <c r="CO1502" s="1" t="str">
        <f t="shared" si="71"/>
        <v/>
      </c>
      <c r="CP1502" s="1">
        <f t="shared" si="72"/>
        <v>0</v>
      </c>
      <c r="CQ1502" s="1">
        <f>IF(Tabela1[[#This Row],[SITUAÇÃO]]="Aprovado",CP1502,0)</f>
        <v>0</v>
      </c>
      <c r="CR1502" s="1"/>
    </row>
    <row r="1503" spans="1:96" x14ac:dyDescent="0.35">
      <c r="A1503" s="8"/>
      <c r="B1503" s="9"/>
      <c r="C1503" s="9"/>
      <c r="D1503" s="9"/>
      <c r="E1503" s="7"/>
      <c r="F1503" s="6"/>
      <c r="CN1503" t="str">
        <f t="shared" si="70"/>
        <v/>
      </c>
      <c r="CO1503" s="1" t="str">
        <f t="shared" si="71"/>
        <v/>
      </c>
      <c r="CP1503" s="1">
        <f t="shared" si="72"/>
        <v>0</v>
      </c>
      <c r="CQ1503" s="1">
        <f>IF(Tabela1[[#This Row],[SITUAÇÃO]]="Aprovado",CP1503,0)</f>
        <v>0</v>
      </c>
      <c r="CR1503" s="1"/>
    </row>
    <row r="1504" spans="1:96" x14ac:dyDescent="0.35">
      <c r="A1504" s="8"/>
      <c r="B1504" s="9"/>
      <c r="C1504" s="9"/>
      <c r="D1504" s="9"/>
      <c r="E1504" s="7"/>
      <c r="F1504" s="6"/>
      <c r="CN1504" t="str">
        <f t="shared" si="70"/>
        <v/>
      </c>
      <c r="CO1504" s="1" t="str">
        <f t="shared" si="71"/>
        <v/>
      </c>
      <c r="CP1504" s="1">
        <f t="shared" si="72"/>
        <v>0</v>
      </c>
      <c r="CQ1504" s="1">
        <f>IF(Tabela1[[#This Row],[SITUAÇÃO]]="Aprovado",CP1504,0)</f>
        <v>0</v>
      </c>
      <c r="CR1504" s="1"/>
    </row>
    <row r="1505" spans="1:96" x14ac:dyDescent="0.35">
      <c r="A1505" s="8"/>
      <c r="B1505" s="9"/>
      <c r="C1505" s="9"/>
      <c r="D1505" s="9"/>
      <c r="E1505" s="7"/>
      <c r="F1505" s="6"/>
      <c r="CN1505" t="str">
        <f t="shared" si="70"/>
        <v/>
      </c>
      <c r="CO1505" s="1" t="str">
        <f t="shared" si="71"/>
        <v/>
      </c>
      <c r="CP1505" s="1">
        <f t="shared" si="72"/>
        <v>0</v>
      </c>
      <c r="CQ1505" s="1">
        <f>IF(Tabela1[[#This Row],[SITUAÇÃO]]="Aprovado",CP1505,0)</f>
        <v>0</v>
      </c>
      <c r="CR1505" s="1"/>
    </row>
    <row r="1506" spans="1:96" x14ac:dyDescent="0.35">
      <c r="A1506" s="8"/>
      <c r="B1506" s="9"/>
      <c r="C1506" s="9"/>
      <c r="D1506" s="9"/>
      <c r="E1506" s="7"/>
      <c r="F1506" s="6"/>
      <c r="CN1506" t="str">
        <f t="shared" si="70"/>
        <v/>
      </c>
      <c r="CO1506" s="1" t="str">
        <f t="shared" si="71"/>
        <v/>
      </c>
      <c r="CP1506" s="1">
        <f t="shared" si="72"/>
        <v>0</v>
      </c>
      <c r="CQ1506" s="1">
        <f>IF(Tabela1[[#This Row],[SITUAÇÃO]]="Aprovado",CP1506,0)</f>
        <v>0</v>
      </c>
      <c r="CR1506" s="1"/>
    </row>
    <row r="1507" spans="1:96" x14ac:dyDescent="0.35">
      <c r="A1507" s="8"/>
      <c r="B1507" s="9"/>
      <c r="C1507" s="9"/>
      <c r="D1507" s="9"/>
      <c r="E1507" s="7"/>
      <c r="F1507" s="6"/>
      <c r="CN1507" t="str">
        <f t="shared" si="70"/>
        <v/>
      </c>
      <c r="CO1507" s="1" t="str">
        <f t="shared" si="71"/>
        <v/>
      </c>
      <c r="CP1507" s="1">
        <f t="shared" si="72"/>
        <v>0</v>
      </c>
      <c r="CQ1507" s="1">
        <f>IF(Tabela1[[#This Row],[SITUAÇÃO]]="Aprovado",CP1507,0)</f>
        <v>0</v>
      </c>
      <c r="CR1507" s="1"/>
    </row>
    <row r="1508" spans="1:96" x14ac:dyDescent="0.35">
      <c r="A1508" s="8"/>
      <c r="B1508" s="9"/>
      <c r="C1508" s="9"/>
      <c r="D1508" s="9"/>
      <c r="E1508" s="7"/>
      <c r="F1508" s="6"/>
      <c r="CN1508" t="str">
        <f t="shared" si="70"/>
        <v/>
      </c>
      <c r="CO1508" s="1" t="str">
        <f t="shared" si="71"/>
        <v/>
      </c>
      <c r="CP1508" s="1">
        <f t="shared" si="72"/>
        <v>0</v>
      </c>
      <c r="CQ1508" s="1">
        <f>IF(Tabela1[[#This Row],[SITUAÇÃO]]="Aprovado",CP1508,0)</f>
        <v>0</v>
      </c>
      <c r="CR1508" s="1"/>
    </row>
    <row r="1509" spans="1:96" x14ac:dyDescent="0.35">
      <c r="A1509" s="8"/>
      <c r="B1509" s="9"/>
      <c r="C1509" s="9"/>
      <c r="D1509" s="9"/>
      <c r="E1509" s="7"/>
      <c r="F1509" s="6"/>
      <c r="CN1509" t="str">
        <f t="shared" si="70"/>
        <v/>
      </c>
      <c r="CO1509" s="1" t="str">
        <f t="shared" si="71"/>
        <v/>
      </c>
      <c r="CP1509" s="1">
        <f t="shared" si="72"/>
        <v>0</v>
      </c>
      <c r="CQ1509" s="1">
        <f>IF(Tabela1[[#This Row],[SITUAÇÃO]]="Aprovado",CP1509,0)</f>
        <v>0</v>
      </c>
      <c r="CR1509" s="1"/>
    </row>
    <row r="1510" spans="1:96" x14ac:dyDescent="0.35">
      <c r="A1510" s="8"/>
      <c r="B1510" s="9"/>
      <c r="C1510" s="9"/>
      <c r="D1510" s="9"/>
      <c r="E1510" s="7"/>
      <c r="F1510" s="6"/>
      <c r="CN1510" t="str">
        <f t="shared" si="70"/>
        <v/>
      </c>
      <c r="CO1510" s="1" t="str">
        <f t="shared" si="71"/>
        <v/>
      </c>
      <c r="CP1510" s="1">
        <f t="shared" si="72"/>
        <v>0</v>
      </c>
      <c r="CQ1510" s="1">
        <f>IF(Tabela1[[#This Row],[SITUAÇÃO]]="Aprovado",CP1510,0)</f>
        <v>0</v>
      </c>
      <c r="CR1510" s="1"/>
    </row>
    <row r="1511" spans="1:96" x14ac:dyDescent="0.35">
      <c r="A1511" s="8"/>
      <c r="B1511" s="9"/>
      <c r="C1511" s="9"/>
      <c r="D1511" s="9"/>
      <c r="E1511" s="7"/>
      <c r="F1511" s="6"/>
      <c r="CN1511" t="str">
        <f t="shared" si="70"/>
        <v/>
      </c>
      <c r="CO1511" s="1" t="str">
        <f t="shared" si="71"/>
        <v/>
      </c>
      <c r="CP1511" s="1">
        <f t="shared" si="72"/>
        <v>0</v>
      </c>
      <c r="CQ1511" s="1">
        <f>IF(Tabela1[[#This Row],[SITUAÇÃO]]="Aprovado",CP1511,0)</f>
        <v>0</v>
      </c>
      <c r="CR1511" s="1"/>
    </row>
    <row r="1512" spans="1:96" x14ac:dyDescent="0.35">
      <c r="A1512" s="8"/>
      <c r="B1512" s="9"/>
      <c r="C1512" s="9"/>
      <c r="D1512" s="9"/>
      <c r="E1512" s="7"/>
      <c r="F1512" s="6"/>
      <c r="CN1512" t="str">
        <f t="shared" si="70"/>
        <v/>
      </c>
      <c r="CO1512" s="1" t="str">
        <f t="shared" si="71"/>
        <v/>
      </c>
      <c r="CP1512" s="1">
        <f t="shared" si="72"/>
        <v>0</v>
      </c>
      <c r="CQ1512" s="1">
        <f>IF(Tabela1[[#This Row],[SITUAÇÃO]]="Aprovado",CP1512,0)</f>
        <v>0</v>
      </c>
      <c r="CR1512" s="1"/>
    </row>
    <row r="1513" spans="1:96" x14ac:dyDescent="0.35">
      <c r="A1513" s="8"/>
      <c r="B1513" s="9"/>
      <c r="C1513" s="9"/>
      <c r="D1513" s="9"/>
      <c r="E1513" s="7"/>
      <c r="F1513" s="6"/>
      <c r="CN1513" t="str">
        <f t="shared" si="70"/>
        <v/>
      </c>
      <c r="CO1513" s="1" t="str">
        <f t="shared" si="71"/>
        <v/>
      </c>
      <c r="CP1513" s="1">
        <f t="shared" si="72"/>
        <v>0</v>
      </c>
      <c r="CQ1513" s="1">
        <f>IF(Tabela1[[#This Row],[SITUAÇÃO]]="Aprovado",CP1513,0)</f>
        <v>0</v>
      </c>
      <c r="CR1513" s="1"/>
    </row>
    <row r="1514" spans="1:96" x14ac:dyDescent="0.35">
      <c r="A1514" s="8"/>
      <c r="B1514" s="9"/>
      <c r="C1514" s="9"/>
      <c r="D1514" s="9"/>
      <c r="E1514" s="7"/>
      <c r="F1514" s="6"/>
      <c r="CN1514" t="str">
        <f t="shared" si="70"/>
        <v/>
      </c>
      <c r="CO1514" s="1" t="str">
        <f t="shared" si="71"/>
        <v/>
      </c>
      <c r="CP1514" s="1">
        <f t="shared" si="72"/>
        <v>0</v>
      </c>
      <c r="CQ1514" s="1">
        <f>IF(Tabela1[[#This Row],[SITUAÇÃO]]="Aprovado",CP1514,0)</f>
        <v>0</v>
      </c>
      <c r="CR1514" s="1"/>
    </row>
    <row r="1515" spans="1:96" x14ac:dyDescent="0.35">
      <c r="A1515" s="8"/>
      <c r="B1515" s="9"/>
      <c r="C1515" s="9"/>
      <c r="D1515" s="9"/>
      <c r="E1515" s="7"/>
      <c r="F1515" s="6"/>
      <c r="CN1515" t="str">
        <f t="shared" si="70"/>
        <v/>
      </c>
      <c r="CO1515" s="1" t="str">
        <f t="shared" si="71"/>
        <v/>
      </c>
      <c r="CP1515" s="1">
        <f t="shared" si="72"/>
        <v>0</v>
      </c>
      <c r="CQ1515" s="1">
        <f>IF(Tabela1[[#This Row],[SITUAÇÃO]]="Aprovado",CP1515,0)</f>
        <v>0</v>
      </c>
      <c r="CR1515" s="1"/>
    </row>
    <row r="1516" spans="1:96" x14ac:dyDescent="0.35">
      <c r="A1516" s="8"/>
      <c r="B1516" s="9"/>
      <c r="C1516" s="9"/>
      <c r="D1516" s="9"/>
      <c r="E1516" s="7"/>
      <c r="F1516" s="6"/>
      <c r="CN1516" t="str">
        <f t="shared" si="70"/>
        <v/>
      </c>
      <c r="CO1516" s="1" t="str">
        <f t="shared" si="71"/>
        <v/>
      </c>
      <c r="CP1516" s="1">
        <f t="shared" si="72"/>
        <v>0</v>
      </c>
      <c r="CQ1516" s="1">
        <f>IF(Tabela1[[#This Row],[SITUAÇÃO]]="Aprovado",CP1516,0)</f>
        <v>0</v>
      </c>
      <c r="CR1516" s="1"/>
    </row>
    <row r="1517" spans="1:96" x14ac:dyDescent="0.35">
      <c r="A1517" s="8"/>
      <c r="B1517" s="9"/>
      <c r="C1517" s="9"/>
      <c r="D1517" s="9"/>
      <c r="E1517" s="7"/>
      <c r="F1517" s="6"/>
      <c r="CN1517" t="str">
        <f t="shared" si="70"/>
        <v/>
      </c>
      <c r="CO1517" s="1" t="str">
        <f t="shared" si="71"/>
        <v/>
      </c>
      <c r="CP1517" s="1">
        <f t="shared" si="72"/>
        <v>0</v>
      </c>
      <c r="CQ1517" s="1">
        <f>IF(Tabela1[[#This Row],[SITUAÇÃO]]="Aprovado",CP1517,0)</f>
        <v>0</v>
      </c>
      <c r="CR1517" s="1"/>
    </row>
    <row r="1518" spans="1:96" x14ac:dyDescent="0.35">
      <c r="A1518" s="8"/>
      <c r="B1518" s="9"/>
      <c r="C1518" s="9"/>
      <c r="D1518" s="9"/>
      <c r="E1518" s="7"/>
      <c r="F1518" s="6"/>
      <c r="CN1518" t="str">
        <f t="shared" si="70"/>
        <v/>
      </c>
      <c r="CO1518" s="1" t="str">
        <f t="shared" si="71"/>
        <v/>
      </c>
      <c r="CP1518" s="1">
        <f t="shared" si="72"/>
        <v>0</v>
      </c>
      <c r="CQ1518" s="1">
        <f>IF(Tabela1[[#This Row],[SITUAÇÃO]]="Aprovado",CP1518,0)</f>
        <v>0</v>
      </c>
      <c r="CR1518" s="1"/>
    </row>
    <row r="1519" spans="1:96" x14ac:dyDescent="0.35">
      <c r="A1519" s="8"/>
      <c r="B1519" s="9"/>
      <c r="C1519" s="9"/>
      <c r="D1519" s="9"/>
      <c r="E1519" s="7"/>
      <c r="F1519" s="6"/>
      <c r="CN1519" t="str">
        <f t="shared" si="70"/>
        <v/>
      </c>
      <c r="CO1519" s="1" t="str">
        <f t="shared" si="71"/>
        <v/>
      </c>
      <c r="CP1519" s="1">
        <f t="shared" si="72"/>
        <v>0</v>
      </c>
      <c r="CQ1519" s="1">
        <f>IF(Tabela1[[#This Row],[SITUAÇÃO]]="Aprovado",CP1519,0)</f>
        <v>0</v>
      </c>
      <c r="CR1519" s="1"/>
    </row>
    <row r="1520" spans="1:96" x14ac:dyDescent="0.35">
      <c r="A1520" s="8"/>
      <c r="B1520" s="9"/>
      <c r="C1520" s="9"/>
      <c r="D1520" s="9"/>
      <c r="E1520" s="7"/>
      <c r="F1520" s="6"/>
      <c r="CN1520" t="str">
        <f t="shared" si="70"/>
        <v/>
      </c>
      <c r="CO1520" s="1" t="str">
        <f t="shared" si="71"/>
        <v/>
      </c>
      <c r="CP1520" s="1">
        <f t="shared" si="72"/>
        <v>0</v>
      </c>
      <c r="CQ1520" s="1">
        <f>IF(Tabela1[[#This Row],[SITUAÇÃO]]="Aprovado",CP1520,0)</f>
        <v>0</v>
      </c>
      <c r="CR1520" s="1"/>
    </row>
    <row r="1521" spans="1:96" x14ac:dyDescent="0.35">
      <c r="A1521" s="8"/>
      <c r="B1521" s="9"/>
      <c r="C1521" s="9"/>
      <c r="D1521" s="9"/>
      <c r="E1521" s="7"/>
      <c r="F1521" s="6"/>
      <c r="CN1521" t="str">
        <f t="shared" si="70"/>
        <v/>
      </c>
      <c r="CO1521" s="1" t="str">
        <f t="shared" si="71"/>
        <v/>
      </c>
      <c r="CP1521" s="1">
        <f t="shared" si="72"/>
        <v>0</v>
      </c>
      <c r="CQ1521" s="1">
        <f>IF(Tabela1[[#This Row],[SITUAÇÃO]]="Aprovado",CP1521,0)</f>
        <v>0</v>
      </c>
      <c r="CR1521" s="1"/>
    </row>
    <row r="1522" spans="1:96" x14ac:dyDescent="0.35">
      <c r="A1522" s="8"/>
      <c r="B1522" s="9"/>
      <c r="C1522" s="9"/>
      <c r="D1522" s="9"/>
      <c r="E1522" s="7"/>
      <c r="F1522" s="6"/>
      <c r="CN1522" t="str">
        <f t="shared" si="70"/>
        <v/>
      </c>
      <c r="CO1522" s="1" t="str">
        <f t="shared" si="71"/>
        <v/>
      </c>
      <c r="CP1522" s="1">
        <f t="shared" si="72"/>
        <v>0</v>
      </c>
      <c r="CQ1522" s="1">
        <f>IF(Tabela1[[#This Row],[SITUAÇÃO]]="Aprovado",CP1522,0)</f>
        <v>0</v>
      </c>
      <c r="CR1522" s="1"/>
    </row>
    <row r="1523" spans="1:96" x14ac:dyDescent="0.35">
      <c r="A1523" s="8"/>
      <c r="B1523" s="9"/>
      <c r="C1523" s="9"/>
      <c r="D1523" s="9"/>
      <c r="E1523" s="7"/>
      <c r="F1523" s="6"/>
      <c r="CN1523" t="str">
        <f t="shared" si="70"/>
        <v/>
      </c>
      <c r="CO1523" s="1" t="str">
        <f t="shared" si="71"/>
        <v/>
      </c>
      <c r="CP1523" s="1">
        <f t="shared" si="72"/>
        <v>0</v>
      </c>
      <c r="CQ1523" s="1">
        <f>IF(Tabela1[[#This Row],[SITUAÇÃO]]="Aprovado",CP1523,0)</f>
        <v>0</v>
      </c>
      <c r="CR1523" s="1"/>
    </row>
    <row r="1524" spans="1:96" x14ac:dyDescent="0.35">
      <c r="A1524" s="8"/>
      <c r="B1524" s="9"/>
      <c r="C1524" s="9"/>
      <c r="D1524" s="9"/>
      <c r="E1524" s="7"/>
      <c r="F1524" s="6"/>
      <c r="CN1524" t="str">
        <f t="shared" si="70"/>
        <v/>
      </c>
      <c r="CO1524" s="1" t="str">
        <f t="shared" si="71"/>
        <v/>
      </c>
      <c r="CP1524" s="1">
        <f t="shared" si="72"/>
        <v>0</v>
      </c>
      <c r="CQ1524" s="1">
        <f>IF(Tabela1[[#This Row],[SITUAÇÃO]]="Aprovado",CP1524,0)</f>
        <v>0</v>
      </c>
      <c r="CR1524" s="1"/>
    </row>
    <row r="1525" spans="1:96" x14ac:dyDescent="0.35">
      <c r="A1525" s="8"/>
      <c r="B1525" s="9"/>
      <c r="C1525" s="9"/>
      <c r="D1525" s="9"/>
      <c r="E1525" s="7"/>
      <c r="F1525" s="6"/>
      <c r="CN1525" t="str">
        <f t="shared" si="70"/>
        <v/>
      </c>
      <c r="CO1525" s="1" t="str">
        <f t="shared" si="71"/>
        <v/>
      </c>
      <c r="CP1525" s="1">
        <f t="shared" si="72"/>
        <v>0</v>
      </c>
      <c r="CQ1525" s="1">
        <f>IF(Tabela1[[#This Row],[SITUAÇÃO]]="Aprovado",CP1525,0)</f>
        <v>0</v>
      </c>
      <c r="CR1525" s="1"/>
    </row>
    <row r="1526" spans="1:96" x14ac:dyDescent="0.35">
      <c r="A1526" s="8"/>
      <c r="B1526" s="9"/>
      <c r="C1526" s="9"/>
      <c r="D1526" s="9"/>
      <c r="E1526" s="7"/>
      <c r="F1526" s="6"/>
      <c r="CN1526" t="str">
        <f t="shared" si="70"/>
        <v/>
      </c>
      <c r="CO1526" s="1" t="str">
        <f t="shared" si="71"/>
        <v/>
      </c>
      <c r="CP1526" s="1">
        <f t="shared" si="72"/>
        <v>0</v>
      </c>
      <c r="CQ1526" s="1">
        <f>IF(Tabela1[[#This Row],[SITUAÇÃO]]="Aprovado",CP1526,0)</f>
        <v>0</v>
      </c>
      <c r="CR1526" s="1"/>
    </row>
    <row r="1527" spans="1:96" x14ac:dyDescent="0.35">
      <c r="A1527" s="8"/>
      <c r="B1527" s="9"/>
      <c r="C1527" s="9"/>
      <c r="D1527" s="9"/>
      <c r="E1527" s="7"/>
      <c r="F1527" s="6"/>
      <c r="CN1527" t="str">
        <f t="shared" si="70"/>
        <v/>
      </c>
      <c r="CO1527" s="1" t="str">
        <f t="shared" si="71"/>
        <v/>
      </c>
      <c r="CP1527" s="1">
        <f t="shared" si="72"/>
        <v>0</v>
      </c>
      <c r="CQ1527" s="1">
        <f>IF(Tabela1[[#This Row],[SITUAÇÃO]]="Aprovado",CP1527,0)</f>
        <v>0</v>
      </c>
      <c r="CR1527" s="1"/>
    </row>
    <row r="1528" spans="1:96" x14ac:dyDescent="0.35">
      <c r="A1528" s="8"/>
      <c r="B1528" s="9"/>
      <c r="C1528" s="9"/>
      <c r="D1528" s="9"/>
      <c r="E1528" s="7"/>
      <c r="F1528" s="6"/>
      <c r="CN1528" t="str">
        <f t="shared" si="70"/>
        <v/>
      </c>
      <c r="CO1528" s="1" t="str">
        <f t="shared" si="71"/>
        <v/>
      </c>
      <c r="CP1528" s="1">
        <f t="shared" si="72"/>
        <v>0</v>
      </c>
      <c r="CQ1528" s="1">
        <f>IF(Tabela1[[#This Row],[SITUAÇÃO]]="Aprovado",CP1528,0)</f>
        <v>0</v>
      </c>
      <c r="CR1528" s="1"/>
    </row>
    <row r="1529" spans="1:96" x14ac:dyDescent="0.35">
      <c r="A1529" s="8"/>
      <c r="B1529" s="9"/>
      <c r="C1529" s="9"/>
      <c r="D1529" s="9"/>
      <c r="E1529" s="7"/>
      <c r="F1529" s="6"/>
      <c r="CN1529" t="str">
        <f t="shared" si="70"/>
        <v/>
      </c>
      <c r="CO1529" s="1" t="str">
        <f t="shared" si="71"/>
        <v/>
      </c>
      <c r="CP1529" s="1">
        <f t="shared" si="72"/>
        <v>0</v>
      </c>
      <c r="CQ1529" s="1">
        <f>IF(Tabela1[[#This Row],[SITUAÇÃO]]="Aprovado",CP1529,0)</f>
        <v>0</v>
      </c>
      <c r="CR1529" s="1"/>
    </row>
    <row r="1530" spans="1:96" x14ac:dyDescent="0.35">
      <c r="A1530" s="8"/>
      <c r="B1530" s="9"/>
      <c r="C1530" s="9"/>
      <c r="D1530" s="9"/>
      <c r="E1530" s="7"/>
      <c r="F1530" s="6"/>
      <c r="CN1530" t="str">
        <f t="shared" ref="CN1530:CN1561" si="73">LEFT(A1530,7)</f>
        <v/>
      </c>
      <c r="CO1530" s="1" t="str">
        <f t="shared" ref="CO1530:CO1561" si="74">LEFT(CN1530,2)</f>
        <v/>
      </c>
      <c r="CP1530" s="1">
        <f t="shared" ref="CP1530:CP1561" si="75">IFERROR(C1530,0)</f>
        <v>0</v>
      </c>
      <c r="CQ1530" s="1">
        <f>IF(Tabela1[[#This Row],[SITUAÇÃO]]="Aprovado",CP1530,0)</f>
        <v>0</v>
      </c>
      <c r="CR1530" s="1"/>
    </row>
    <row r="1531" spans="1:96" x14ac:dyDescent="0.35">
      <c r="A1531" s="8"/>
      <c r="B1531" s="9"/>
      <c r="C1531" s="9"/>
      <c r="D1531" s="9"/>
      <c r="E1531" s="7"/>
      <c r="F1531" s="6"/>
      <c r="CN1531" t="str">
        <f t="shared" si="73"/>
        <v/>
      </c>
      <c r="CO1531" s="1" t="str">
        <f t="shared" si="74"/>
        <v/>
      </c>
      <c r="CP1531" s="1">
        <f t="shared" si="75"/>
        <v>0</v>
      </c>
      <c r="CQ1531" s="1">
        <f>IF(Tabela1[[#This Row],[SITUAÇÃO]]="Aprovado",CP1531,0)</f>
        <v>0</v>
      </c>
      <c r="CR1531" s="1"/>
    </row>
    <row r="1532" spans="1:96" x14ac:dyDescent="0.35">
      <c r="A1532" s="8"/>
      <c r="B1532" s="9"/>
      <c r="C1532" s="9"/>
      <c r="D1532" s="9"/>
      <c r="E1532" s="7"/>
      <c r="F1532" s="6"/>
      <c r="CN1532" t="str">
        <f t="shared" si="73"/>
        <v/>
      </c>
      <c r="CO1532" s="1" t="str">
        <f t="shared" si="74"/>
        <v/>
      </c>
      <c r="CP1532" s="1">
        <f t="shared" si="75"/>
        <v>0</v>
      </c>
      <c r="CQ1532" s="1">
        <f>IF(Tabela1[[#This Row],[SITUAÇÃO]]="Aprovado",CP1532,0)</f>
        <v>0</v>
      </c>
      <c r="CR1532" s="1"/>
    </row>
    <row r="1533" spans="1:96" x14ac:dyDescent="0.35">
      <c r="A1533" s="8"/>
      <c r="B1533" s="9"/>
      <c r="C1533" s="9"/>
      <c r="D1533" s="9"/>
      <c r="E1533" s="7"/>
      <c r="F1533" s="6"/>
      <c r="CN1533" t="str">
        <f t="shared" si="73"/>
        <v/>
      </c>
      <c r="CO1533" s="1" t="str">
        <f t="shared" si="74"/>
        <v/>
      </c>
      <c r="CP1533" s="1">
        <f t="shared" si="75"/>
        <v>0</v>
      </c>
      <c r="CQ1533" s="1">
        <f>IF(Tabela1[[#This Row],[SITUAÇÃO]]="Aprovado",CP1533,0)</f>
        <v>0</v>
      </c>
      <c r="CR1533" s="1"/>
    </row>
    <row r="1534" spans="1:96" x14ac:dyDescent="0.35">
      <c r="A1534" s="8"/>
      <c r="B1534" s="9"/>
      <c r="C1534" s="9"/>
      <c r="D1534" s="9"/>
      <c r="E1534" s="7"/>
      <c r="F1534" s="6"/>
      <c r="CN1534" t="str">
        <f t="shared" si="73"/>
        <v/>
      </c>
      <c r="CO1534" s="1" t="str">
        <f t="shared" si="74"/>
        <v/>
      </c>
      <c r="CP1534" s="1">
        <f t="shared" si="75"/>
        <v>0</v>
      </c>
      <c r="CQ1534" s="1">
        <f>IF(Tabela1[[#This Row],[SITUAÇÃO]]="Aprovado",CP1534,0)</f>
        <v>0</v>
      </c>
      <c r="CR1534" s="1"/>
    </row>
    <row r="1535" spans="1:96" x14ac:dyDescent="0.35">
      <c r="A1535" s="8"/>
      <c r="B1535" s="9"/>
      <c r="C1535" s="9"/>
      <c r="D1535" s="9"/>
      <c r="E1535" s="7"/>
      <c r="F1535" s="6"/>
      <c r="CN1535" t="str">
        <f t="shared" si="73"/>
        <v/>
      </c>
      <c r="CO1535" s="1" t="str">
        <f t="shared" si="74"/>
        <v/>
      </c>
      <c r="CP1535" s="1">
        <f t="shared" si="75"/>
        <v>0</v>
      </c>
      <c r="CQ1535" s="1">
        <f>IF(Tabela1[[#This Row],[SITUAÇÃO]]="Aprovado",CP1535,0)</f>
        <v>0</v>
      </c>
      <c r="CR1535" s="1"/>
    </row>
    <row r="1536" spans="1:96" x14ac:dyDescent="0.35">
      <c r="A1536" s="8"/>
      <c r="B1536" s="9"/>
      <c r="C1536" s="9"/>
      <c r="D1536" s="9"/>
      <c r="E1536" s="7"/>
      <c r="F1536" s="6"/>
      <c r="CN1536" t="str">
        <f t="shared" si="73"/>
        <v/>
      </c>
      <c r="CO1536" s="1" t="str">
        <f t="shared" si="74"/>
        <v/>
      </c>
      <c r="CP1536" s="1">
        <f t="shared" si="75"/>
        <v>0</v>
      </c>
      <c r="CQ1536" s="1">
        <f>IF(Tabela1[[#This Row],[SITUAÇÃO]]="Aprovado",CP1536,0)</f>
        <v>0</v>
      </c>
      <c r="CR1536" s="1"/>
    </row>
    <row r="1537" spans="1:96" x14ac:dyDescent="0.35">
      <c r="A1537" s="8"/>
      <c r="B1537" s="9"/>
      <c r="C1537" s="9"/>
      <c r="D1537" s="9"/>
      <c r="E1537" s="7"/>
      <c r="F1537" s="6"/>
      <c r="CN1537" t="str">
        <f t="shared" si="73"/>
        <v/>
      </c>
      <c r="CO1537" s="1" t="str">
        <f t="shared" si="74"/>
        <v/>
      </c>
      <c r="CP1537" s="1">
        <f t="shared" si="75"/>
        <v>0</v>
      </c>
      <c r="CQ1537" s="1">
        <f>IF(Tabela1[[#This Row],[SITUAÇÃO]]="Aprovado",CP1537,0)</f>
        <v>0</v>
      </c>
      <c r="CR1537" s="1"/>
    </row>
    <row r="1538" spans="1:96" x14ac:dyDescent="0.35">
      <c r="A1538" s="8"/>
      <c r="B1538" s="9"/>
      <c r="C1538" s="9"/>
      <c r="D1538" s="9"/>
      <c r="E1538" s="7"/>
      <c r="F1538" s="6"/>
      <c r="CN1538" t="str">
        <f t="shared" si="73"/>
        <v/>
      </c>
      <c r="CO1538" s="1" t="str">
        <f t="shared" si="74"/>
        <v/>
      </c>
      <c r="CP1538" s="1">
        <f t="shared" si="75"/>
        <v>0</v>
      </c>
      <c r="CQ1538" s="1">
        <f>IF(Tabela1[[#This Row],[SITUAÇÃO]]="Aprovado",CP1538,0)</f>
        <v>0</v>
      </c>
      <c r="CR1538" s="1"/>
    </row>
    <row r="1539" spans="1:96" x14ac:dyDescent="0.35">
      <c r="A1539" s="8"/>
      <c r="B1539" s="9"/>
      <c r="C1539" s="9"/>
      <c r="D1539" s="9"/>
      <c r="E1539" s="7"/>
      <c r="F1539" s="6"/>
      <c r="CN1539" t="str">
        <f t="shared" si="73"/>
        <v/>
      </c>
      <c r="CO1539" s="1" t="str">
        <f t="shared" si="74"/>
        <v/>
      </c>
      <c r="CP1539" s="1">
        <f t="shared" si="75"/>
        <v>0</v>
      </c>
      <c r="CQ1539" s="1">
        <f>IF(Tabela1[[#This Row],[SITUAÇÃO]]="Aprovado",CP1539,0)</f>
        <v>0</v>
      </c>
      <c r="CR1539" s="1"/>
    </row>
    <row r="1540" spans="1:96" x14ac:dyDescent="0.35">
      <c r="A1540" s="8"/>
      <c r="B1540" s="9"/>
      <c r="C1540" s="9"/>
      <c r="D1540" s="9"/>
      <c r="E1540" s="7"/>
      <c r="F1540" s="6"/>
      <c r="CN1540" t="str">
        <f t="shared" si="73"/>
        <v/>
      </c>
      <c r="CO1540" s="1" t="str">
        <f t="shared" si="74"/>
        <v/>
      </c>
      <c r="CP1540" s="1">
        <f t="shared" si="75"/>
        <v>0</v>
      </c>
      <c r="CQ1540" s="1">
        <f>IF(Tabela1[[#This Row],[SITUAÇÃO]]="Aprovado",CP1540,0)</f>
        <v>0</v>
      </c>
      <c r="CR1540" s="1"/>
    </row>
    <row r="1541" spans="1:96" x14ac:dyDescent="0.35">
      <c r="A1541" s="8"/>
      <c r="B1541" s="9"/>
      <c r="C1541" s="9"/>
      <c r="D1541" s="9"/>
      <c r="E1541" s="7"/>
      <c r="F1541" s="6"/>
      <c r="CN1541" t="str">
        <f t="shared" si="73"/>
        <v/>
      </c>
      <c r="CO1541" s="1" t="str">
        <f t="shared" si="74"/>
        <v/>
      </c>
      <c r="CP1541" s="1">
        <f t="shared" si="75"/>
        <v>0</v>
      </c>
      <c r="CQ1541" s="1">
        <f>IF(Tabela1[[#This Row],[SITUAÇÃO]]="Aprovado",CP1541,0)</f>
        <v>0</v>
      </c>
      <c r="CR1541" s="1"/>
    </row>
    <row r="1542" spans="1:96" x14ac:dyDescent="0.35">
      <c r="A1542" s="8"/>
      <c r="B1542" s="9"/>
      <c r="C1542" s="9"/>
      <c r="D1542" s="9"/>
      <c r="E1542" s="7"/>
      <c r="F1542" s="6"/>
      <c r="CN1542" t="str">
        <f t="shared" si="73"/>
        <v/>
      </c>
      <c r="CO1542" s="1" t="str">
        <f t="shared" si="74"/>
        <v/>
      </c>
      <c r="CP1542" s="1">
        <f t="shared" si="75"/>
        <v>0</v>
      </c>
      <c r="CQ1542" s="1">
        <f>IF(Tabela1[[#This Row],[SITUAÇÃO]]="Aprovado",CP1542,0)</f>
        <v>0</v>
      </c>
      <c r="CR1542" s="1"/>
    </row>
    <row r="1543" spans="1:96" x14ac:dyDescent="0.35">
      <c r="A1543" s="8"/>
      <c r="B1543" s="9"/>
      <c r="C1543" s="9"/>
      <c r="D1543" s="9"/>
      <c r="E1543" s="7"/>
      <c r="F1543" s="6"/>
      <c r="CN1543" t="str">
        <f t="shared" si="73"/>
        <v/>
      </c>
      <c r="CO1543" s="1" t="str">
        <f t="shared" si="74"/>
        <v/>
      </c>
      <c r="CP1543" s="1">
        <f t="shared" si="75"/>
        <v>0</v>
      </c>
      <c r="CQ1543" s="1">
        <f>IF(Tabela1[[#This Row],[SITUAÇÃO]]="Aprovado",CP1543,0)</f>
        <v>0</v>
      </c>
      <c r="CR1543" s="1"/>
    </row>
    <row r="1544" spans="1:96" x14ac:dyDescent="0.35">
      <c r="A1544" s="8"/>
      <c r="B1544" s="9"/>
      <c r="C1544" s="9"/>
      <c r="D1544" s="9"/>
      <c r="E1544" s="7"/>
      <c r="F1544" s="6"/>
      <c r="CN1544" t="str">
        <f t="shared" si="73"/>
        <v/>
      </c>
      <c r="CO1544" s="1" t="str">
        <f t="shared" si="74"/>
        <v/>
      </c>
      <c r="CP1544" s="1">
        <f t="shared" si="75"/>
        <v>0</v>
      </c>
      <c r="CQ1544" s="1">
        <f>IF(Tabela1[[#This Row],[SITUAÇÃO]]="Aprovado",CP1544,0)</f>
        <v>0</v>
      </c>
      <c r="CR1544" s="1"/>
    </row>
    <row r="1545" spans="1:96" x14ac:dyDescent="0.35">
      <c r="A1545" s="8"/>
      <c r="B1545" s="9"/>
      <c r="C1545" s="9"/>
      <c r="D1545" s="9"/>
      <c r="E1545" s="7"/>
      <c r="F1545" s="6"/>
      <c r="CN1545" t="str">
        <f t="shared" si="73"/>
        <v/>
      </c>
      <c r="CO1545" s="1" t="str">
        <f t="shared" si="74"/>
        <v/>
      </c>
      <c r="CP1545" s="1">
        <f t="shared" si="75"/>
        <v>0</v>
      </c>
      <c r="CQ1545" s="1">
        <f>IF(Tabela1[[#This Row],[SITUAÇÃO]]="Aprovado",CP1545,0)</f>
        <v>0</v>
      </c>
      <c r="CR1545" s="1"/>
    </row>
    <row r="1546" spans="1:96" x14ac:dyDescent="0.35">
      <c r="A1546" s="8"/>
      <c r="B1546" s="9"/>
      <c r="C1546" s="9"/>
      <c r="D1546" s="9"/>
      <c r="E1546" s="7"/>
      <c r="F1546" s="6"/>
      <c r="CN1546" t="str">
        <f t="shared" si="73"/>
        <v/>
      </c>
      <c r="CO1546" s="1" t="str">
        <f t="shared" si="74"/>
        <v/>
      </c>
      <c r="CP1546" s="1">
        <f t="shared" si="75"/>
        <v>0</v>
      </c>
      <c r="CQ1546" s="1">
        <f>IF(Tabela1[[#This Row],[SITUAÇÃO]]="Aprovado",CP1546,0)</f>
        <v>0</v>
      </c>
      <c r="CR1546" s="1"/>
    </row>
    <row r="1547" spans="1:96" x14ac:dyDescent="0.35">
      <c r="A1547" s="8"/>
      <c r="B1547" s="9"/>
      <c r="C1547" s="9"/>
      <c r="D1547" s="9"/>
      <c r="E1547" s="7"/>
      <c r="F1547" s="6"/>
      <c r="CN1547" t="str">
        <f t="shared" si="73"/>
        <v/>
      </c>
      <c r="CO1547" s="1" t="str">
        <f t="shared" si="74"/>
        <v/>
      </c>
      <c r="CP1547" s="1">
        <f t="shared" si="75"/>
        <v>0</v>
      </c>
      <c r="CQ1547" s="1">
        <f>IF(Tabela1[[#This Row],[SITUAÇÃO]]="Aprovado",CP1547,0)</f>
        <v>0</v>
      </c>
      <c r="CR1547" s="1"/>
    </row>
    <row r="1548" spans="1:96" x14ac:dyDescent="0.35">
      <c r="A1548" s="8"/>
      <c r="B1548" s="9"/>
      <c r="C1548" s="9"/>
      <c r="D1548" s="9"/>
      <c r="E1548" s="7"/>
      <c r="F1548" s="6"/>
      <c r="CN1548" t="str">
        <f t="shared" si="73"/>
        <v/>
      </c>
      <c r="CO1548" s="1" t="str">
        <f t="shared" si="74"/>
        <v/>
      </c>
      <c r="CP1548" s="1">
        <f t="shared" si="75"/>
        <v>0</v>
      </c>
      <c r="CQ1548" s="1">
        <f>IF(Tabela1[[#This Row],[SITUAÇÃO]]="Aprovado",CP1548,0)</f>
        <v>0</v>
      </c>
      <c r="CR1548" s="1"/>
    </row>
    <row r="1549" spans="1:96" x14ac:dyDescent="0.35">
      <c r="A1549" s="8"/>
      <c r="B1549" s="9"/>
      <c r="C1549" s="9"/>
      <c r="D1549" s="9"/>
      <c r="E1549" s="7"/>
      <c r="F1549" s="6"/>
      <c r="CN1549" t="str">
        <f t="shared" si="73"/>
        <v/>
      </c>
      <c r="CO1549" s="1" t="str">
        <f t="shared" si="74"/>
        <v/>
      </c>
      <c r="CP1549" s="1">
        <f t="shared" si="75"/>
        <v>0</v>
      </c>
      <c r="CQ1549" s="1">
        <f>IF(Tabela1[[#This Row],[SITUAÇÃO]]="Aprovado",CP1549,0)</f>
        <v>0</v>
      </c>
      <c r="CR1549" s="1"/>
    </row>
    <row r="1550" spans="1:96" x14ac:dyDescent="0.35">
      <c r="A1550" s="8"/>
      <c r="B1550" s="9"/>
      <c r="C1550" s="9"/>
      <c r="D1550" s="9"/>
      <c r="E1550" s="7"/>
      <c r="F1550" s="6"/>
      <c r="CN1550" t="str">
        <f t="shared" si="73"/>
        <v/>
      </c>
      <c r="CO1550" s="1" t="str">
        <f t="shared" si="74"/>
        <v/>
      </c>
      <c r="CP1550" s="1">
        <f t="shared" si="75"/>
        <v>0</v>
      </c>
      <c r="CQ1550" s="1">
        <f>IF(Tabela1[[#This Row],[SITUAÇÃO]]="Aprovado",CP1550,0)</f>
        <v>0</v>
      </c>
      <c r="CR1550" s="1"/>
    </row>
    <row r="1551" spans="1:96" x14ac:dyDescent="0.35">
      <c r="A1551" s="8"/>
      <c r="B1551" s="9"/>
      <c r="C1551" s="9"/>
      <c r="D1551" s="9"/>
      <c r="E1551" s="7"/>
      <c r="F1551" s="6"/>
      <c r="CN1551" t="str">
        <f t="shared" si="73"/>
        <v/>
      </c>
      <c r="CO1551" s="1" t="str">
        <f t="shared" si="74"/>
        <v/>
      </c>
      <c r="CP1551" s="1">
        <f t="shared" si="75"/>
        <v>0</v>
      </c>
      <c r="CQ1551" s="1">
        <f>IF(Tabela1[[#This Row],[SITUAÇÃO]]="Aprovado",CP1551,0)</f>
        <v>0</v>
      </c>
      <c r="CR1551" s="1"/>
    </row>
    <row r="1552" spans="1:96" x14ac:dyDescent="0.35">
      <c r="A1552" s="8"/>
      <c r="B1552" s="9"/>
      <c r="C1552" s="9"/>
      <c r="D1552" s="9"/>
      <c r="E1552" s="7"/>
      <c r="F1552" s="6"/>
      <c r="CN1552" t="str">
        <f t="shared" si="73"/>
        <v/>
      </c>
      <c r="CO1552" s="1" t="str">
        <f t="shared" si="74"/>
        <v/>
      </c>
      <c r="CP1552" s="1">
        <f t="shared" si="75"/>
        <v>0</v>
      </c>
      <c r="CQ1552" s="1">
        <f>IF(Tabela1[[#This Row],[SITUAÇÃO]]="Aprovado",CP1552,0)</f>
        <v>0</v>
      </c>
      <c r="CR1552" s="1"/>
    </row>
    <row r="1553" spans="1:96" x14ac:dyDescent="0.35">
      <c r="A1553" s="8"/>
      <c r="B1553" s="9"/>
      <c r="C1553" s="9"/>
      <c r="D1553" s="9"/>
      <c r="E1553" s="7"/>
      <c r="F1553" s="6"/>
      <c r="CN1553" t="str">
        <f t="shared" si="73"/>
        <v/>
      </c>
      <c r="CO1553" s="1" t="str">
        <f t="shared" si="74"/>
        <v/>
      </c>
      <c r="CP1553" s="1">
        <f t="shared" si="75"/>
        <v>0</v>
      </c>
      <c r="CQ1553" s="1">
        <f>IF(Tabela1[[#This Row],[SITUAÇÃO]]="Aprovado",CP1553,0)</f>
        <v>0</v>
      </c>
      <c r="CR1553" s="1"/>
    </row>
    <row r="1554" spans="1:96" x14ac:dyDescent="0.35">
      <c r="A1554" s="8"/>
      <c r="B1554" s="9"/>
      <c r="C1554" s="9"/>
      <c r="D1554" s="9"/>
      <c r="E1554" s="7"/>
      <c r="F1554" s="6"/>
      <c r="CN1554" t="str">
        <f t="shared" si="73"/>
        <v/>
      </c>
      <c r="CO1554" s="1" t="str">
        <f t="shared" si="74"/>
        <v/>
      </c>
      <c r="CP1554" s="1">
        <f t="shared" si="75"/>
        <v>0</v>
      </c>
      <c r="CQ1554" s="1">
        <f>IF(Tabela1[[#This Row],[SITUAÇÃO]]="Aprovado",CP1554,0)</f>
        <v>0</v>
      </c>
      <c r="CR1554" s="1"/>
    </row>
    <row r="1555" spans="1:96" x14ac:dyDescent="0.35">
      <c r="A1555" s="8"/>
      <c r="B1555" s="9"/>
      <c r="C1555" s="9"/>
      <c r="D1555" s="9"/>
      <c r="E1555" s="7"/>
      <c r="F1555" s="6"/>
      <c r="CN1555" t="str">
        <f t="shared" si="73"/>
        <v/>
      </c>
      <c r="CO1555" s="1" t="str">
        <f t="shared" si="74"/>
        <v/>
      </c>
      <c r="CP1555" s="1">
        <f t="shared" si="75"/>
        <v>0</v>
      </c>
      <c r="CQ1555" s="1">
        <f>IF(Tabela1[[#This Row],[SITUAÇÃO]]="Aprovado",CP1555,0)</f>
        <v>0</v>
      </c>
      <c r="CR1555" s="1"/>
    </row>
    <row r="1556" spans="1:96" x14ac:dyDescent="0.35">
      <c r="A1556" s="8"/>
      <c r="B1556" s="9"/>
      <c r="C1556" s="9"/>
      <c r="D1556" s="9"/>
      <c r="E1556" s="7"/>
      <c r="F1556" s="6"/>
      <c r="CN1556" t="str">
        <f t="shared" si="73"/>
        <v/>
      </c>
      <c r="CO1556" s="1" t="str">
        <f t="shared" si="74"/>
        <v/>
      </c>
      <c r="CP1556" s="1">
        <f t="shared" si="75"/>
        <v>0</v>
      </c>
      <c r="CQ1556" s="1">
        <f>IF(Tabela1[[#This Row],[SITUAÇÃO]]="Aprovado",CP1556,0)</f>
        <v>0</v>
      </c>
      <c r="CR1556" s="1"/>
    </row>
    <row r="1557" spans="1:96" x14ac:dyDescent="0.35">
      <c r="A1557" s="8"/>
      <c r="B1557" s="9"/>
      <c r="C1557" s="9"/>
      <c r="D1557" s="9"/>
      <c r="E1557" s="7"/>
      <c r="F1557" s="6"/>
      <c r="CN1557" t="str">
        <f t="shared" si="73"/>
        <v/>
      </c>
      <c r="CO1557" s="1" t="str">
        <f t="shared" si="74"/>
        <v/>
      </c>
      <c r="CP1557" s="1">
        <f t="shared" si="75"/>
        <v>0</v>
      </c>
      <c r="CQ1557" s="1">
        <f>IF(Tabela1[[#This Row],[SITUAÇÃO]]="Aprovado",CP1557,0)</f>
        <v>0</v>
      </c>
      <c r="CR1557" s="1"/>
    </row>
    <row r="1558" spans="1:96" x14ac:dyDescent="0.35">
      <c r="A1558" s="8"/>
      <c r="B1558" s="9"/>
      <c r="C1558" s="9"/>
      <c r="D1558" s="9"/>
      <c r="E1558" s="7"/>
      <c r="F1558" s="6"/>
      <c r="CN1558" t="str">
        <f t="shared" si="73"/>
        <v/>
      </c>
      <c r="CO1558" s="1" t="str">
        <f t="shared" si="74"/>
        <v/>
      </c>
      <c r="CP1558" s="1">
        <f t="shared" si="75"/>
        <v>0</v>
      </c>
      <c r="CQ1558" s="1">
        <f>IF(Tabela1[[#This Row],[SITUAÇÃO]]="Aprovado",CP1558,0)</f>
        <v>0</v>
      </c>
      <c r="CR1558" s="1"/>
    </row>
    <row r="1559" spans="1:96" x14ac:dyDescent="0.35">
      <c r="A1559" s="8"/>
      <c r="B1559" s="9"/>
      <c r="C1559" s="9"/>
      <c r="D1559" s="9"/>
      <c r="E1559" s="7"/>
      <c r="F1559" s="6"/>
      <c r="CN1559" t="str">
        <f t="shared" si="73"/>
        <v/>
      </c>
      <c r="CO1559" s="1" t="str">
        <f t="shared" si="74"/>
        <v/>
      </c>
      <c r="CP1559" s="1">
        <f t="shared" si="75"/>
        <v>0</v>
      </c>
      <c r="CQ1559" s="1">
        <f>IF(Tabela1[[#This Row],[SITUAÇÃO]]="Aprovado",CP1559,0)</f>
        <v>0</v>
      </c>
      <c r="CR1559" s="1"/>
    </row>
    <row r="1560" spans="1:96" x14ac:dyDescent="0.35">
      <c r="A1560" s="8"/>
      <c r="B1560" s="9"/>
      <c r="C1560" s="9"/>
      <c r="D1560" s="9"/>
      <c r="E1560" s="7"/>
      <c r="F1560" s="6"/>
      <c r="CN1560" t="str">
        <f t="shared" si="73"/>
        <v/>
      </c>
      <c r="CO1560" s="1" t="str">
        <f t="shared" si="74"/>
        <v/>
      </c>
      <c r="CP1560" s="1">
        <f t="shared" si="75"/>
        <v>0</v>
      </c>
      <c r="CQ1560" s="1">
        <f>IF(Tabela1[[#This Row],[SITUAÇÃO]]="Aprovado",CP1560,0)</f>
        <v>0</v>
      </c>
      <c r="CR1560" s="1"/>
    </row>
    <row r="1561" spans="1:96" x14ac:dyDescent="0.35">
      <c r="A1561" s="8"/>
      <c r="B1561" s="9"/>
      <c r="C1561" s="9"/>
      <c r="D1561" s="9"/>
      <c r="E1561" s="7"/>
      <c r="F1561" s="6"/>
      <c r="CN1561" t="str">
        <f t="shared" si="73"/>
        <v/>
      </c>
      <c r="CO1561" s="1" t="str">
        <f t="shared" si="74"/>
        <v/>
      </c>
      <c r="CP1561" s="1">
        <f t="shared" si="75"/>
        <v>0</v>
      </c>
      <c r="CQ1561" s="1">
        <f>IF(Tabela1[[#This Row],[SITUAÇÃO]]="Aprovado",CP1561,0)</f>
        <v>0</v>
      </c>
      <c r="CR1561" s="1"/>
    </row>
  </sheetData>
  <sheetProtection sheet="1" objects="1" scenarios="1"/>
  <protectedRanges>
    <protectedRange sqref="C9:F1048575 B10:B1048575 A9:A1048575" name="Intervalo1"/>
  </protectedRanges>
  <dataValidations disablePrompts="1" count="1">
    <dataValidation type="list" allowBlank="1" showInputMessage="1" showErrorMessage="1" sqref="C11:C12">
      <formula1>$G$11:$H$11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69"/>
  <sheetViews>
    <sheetView showGridLines="0" showRowColHeaders="0" zoomScale="85" zoomScaleNormal="85" workbookViewId="0">
      <selection activeCell="B2" sqref="B2"/>
    </sheetView>
  </sheetViews>
  <sheetFormatPr defaultColWidth="0" defaultRowHeight="14.5" zeroHeight="1" x14ac:dyDescent="0.35"/>
  <cols>
    <col min="1" max="1" width="1.36328125" style="26" customWidth="1"/>
    <col min="2" max="2" width="12.81640625" customWidth="1"/>
    <col min="3" max="3" width="8.90625" style="1" customWidth="1"/>
    <col min="4" max="4" width="8.90625" customWidth="1"/>
    <col min="5" max="5" width="8.90625" style="1" customWidth="1"/>
    <col min="6" max="6" width="4" customWidth="1"/>
    <col min="7" max="7" width="8.90625" customWidth="1"/>
    <col min="8" max="8" width="4" customWidth="1"/>
    <col min="9" max="14" width="8.90625" customWidth="1"/>
    <col min="15" max="15" width="12.81640625" customWidth="1"/>
    <col min="16" max="16" width="1.36328125" customWidth="1"/>
    <col min="17" max="17" width="3.08984375" style="26" hidden="1" customWidth="1"/>
    <col min="18" max="21" width="8.90625" style="26" hidden="1" customWidth="1"/>
    <col min="22" max="36" width="0" hidden="1" customWidth="1"/>
    <col min="37" max="16384" width="8.90625" hidden="1"/>
  </cols>
  <sheetData>
    <row r="1" spans="2:36" ht="8.5" customHeight="1" x14ac:dyDescent="0.35">
      <c r="B1" s="26"/>
      <c r="C1" s="27"/>
      <c r="D1" s="26"/>
      <c r="E1" s="27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</row>
    <row r="2" spans="2:36" x14ac:dyDescent="0.35">
      <c r="P2" s="26"/>
    </row>
    <row r="3" spans="2:36" x14ac:dyDescent="0.35">
      <c r="P3" s="26"/>
    </row>
    <row r="4" spans="2:36" x14ac:dyDescent="0.35">
      <c r="P4" s="26"/>
    </row>
    <row r="5" spans="2:36" x14ac:dyDescent="0.35">
      <c r="P5" s="26"/>
    </row>
    <row r="6" spans="2:36" x14ac:dyDescent="0.35">
      <c r="P6" s="26"/>
    </row>
    <row r="7" spans="2:36" x14ac:dyDescent="0.35">
      <c r="B7" s="28"/>
      <c r="C7" s="29"/>
      <c r="D7" s="28"/>
      <c r="E7" s="29"/>
      <c r="F7" s="28"/>
      <c r="G7" s="28"/>
      <c r="H7" s="28"/>
      <c r="I7" s="28"/>
      <c r="J7" s="28"/>
      <c r="K7" s="28"/>
      <c r="L7" s="28"/>
      <c r="M7" s="28"/>
      <c r="N7" s="28"/>
      <c r="O7" s="28"/>
      <c r="P7" s="26"/>
    </row>
    <row r="8" spans="2:36" ht="18.5" x14ac:dyDescent="0.35">
      <c r="B8" s="28"/>
      <c r="C8" s="29"/>
      <c r="D8" s="28"/>
      <c r="E8" s="29"/>
      <c r="F8" s="28"/>
      <c r="G8" s="28"/>
      <c r="H8" s="28"/>
      <c r="I8" s="54" t="s">
        <v>85</v>
      </c>
      <c r="J8" s="28"/>
      <c r="K8" s="28"/>
      <c r="L8" s="28"/>
      <c r="M8" s="28"/>
      <c r="N8" s="28"/>
      <c r="O8" s="28"/>
      <c r="P8" s="26"/>
    </row>
    <row r="9" spans="2:36" x14ac:dyDescent="0.35">
      <c r="B9" s="28"/>
      <c r="C9" s="29"/>
      <c r="D9" s="28"/>
      <c r="E9" s="29"/>
      <c r="F9" s="28"/>
      <c r="G9" s="28"/>
      <c r="H9" s="28"/>
      <c r="I9" s="30" t="s">
        <v>314</v>
      </c>
      <c r="J9" s="28"/>
      <c r="K9" s="28"/>
      <c r="L9" s="28"/>
      <c r="M9" s="28"/>
      <c r="N9" s="28"/>
      <c r="O9" s="28"/>
      <c r="P9" s="26"/>
    </row>
    <row r="10" spans="2:36" x14ac:dyDescent="0.35">
      <c r="B10" s="28"/>
      <c r="C10" s="29"/>
      <c r="D10" s="28"/>
      <c r="E10" s="29"/>
      <c r="F10" s="28"/>
      <c r="G10" s="28"/>
      <c r="H10" s="28"/>
      <c r="I10" s="30" t="s">
        <v>97</v>
      </c>
      <c r="J10" s="28"/>
      <c r="K10" s="28"/>
      <c r="L10" s="28"/>
      <c r="M10" s="28"/>
      <c r="N10" s="28"/>
      <c r="O10" s="28"/>
      <c r="P10" s="26"/>
    </row>
    <row r="11" spans="2:36" ht="18.5" x14ac:dyDescent="0.35">
      <c r="B11" s="28"/>
      <c r="C11" s="29"/>
      <c r="D11" s="28"/>
      <c r="E11" s="29"/>
      <c r="F11" s="28"/>
      <c r="G11" s="28"/>
      <c r="H11" s="28"/>
      <c r="I11" s="49" t="s">
        <v>96</v>
      </c>
      <c r="J11" s="28"/>
      <c r="K11" s="28"/>
      <c r="L11" s="28"/>
      <c r="M11" s="28"/>
      <c r="N11" s="28"/>
      <c r="O11" s="28"/>
      <c r="P11" s="26"/>
    </row>
    <row r="12" spans="2:36" x14ac:dyDescent="0.35">
      <c r="B12" s="28"/>
      <c r="C12" s="29"/>
      <c r="D12" s="28"/>
      <c r="E12" s="29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6"/>
    </row>
    <row r="13" spans="2:36" ht="29" x14ac:dyDescent="0.35">
      <c r="B13" s="28"/>
      <c r="C13" s="41" t="s">
        <v>86</v>
      </c>
      <c r="D13" s="42"/>
      <c r="E13" s="42"/>
      <c r="F13" s="42"/>
      <c r="G13" s="42"/>
      <c r="H13" s="43"/>
      <c r="I13" s="40" t="s">
        <v>87</v>
      </c>
      <c r="J13" s="44"/>
      <c r="K13" s="40" t="s">
        <v>88</v>
      </c>
      <c r="L13" s="44"/>
      <c r="M13" s="40" t="s">
        <v>89</v>
      </c>
      <c r="N13" s="38"/>
      <c r="O13" s="31"/>
      <c r="P13" s="26"/>
    </row>
    <row r="14" spans="2:36" ht="19.25" customHeight="1" x14ac:dyDescent="0.35">
      <c r="B14" s="28"/>
      <c r="C14" s="41" t="s">
        <v>62</v>
      </c>
      <c r="D14" s="45"/>
      <c r="E14" s="45"/>
      <c r="F14" s="45"/>
      <c r="G14" s="46"/>
      <c r="H14" s="47"/>
      <c r="I14" s="48">
        <v>90</v>
      </c>
      <c r="J14" s="39"/>
      <c r="K14" s="34">
        <f>'Colar histórico'!CU23</f>
        <v>0</v>
      </c>
      <c r="L14" s="33"/>
      <c r="M14" s="36">
        <f>K14-I14</f>
        <v>-90</v>
      </c>
      <c r="N14" s="32"/>
      <c r="O14" s="28"/>
      <c r="P14" s="26"/>
    </row>
    <row r="15" spans="2:36" ht="19.25" customHeight="1" x14ac:dyDescent="0.35">
      <c r="B15" s="28"/>
      <c r="C15" s="41" t="s">
        <v>303</v>
      </c>
      <c r="D15" s="45"/>
      <c r="E15" s="45"/>
      <c r="F15" s="45"/>
      <c r="G15" s="45"/>
      <c r="H15" s="46"/>
      <c r="I15" s="48">
        <v>126</v>
      </c>
      <c r="J15" s="39"/>
      <c r="K15" s="37">
        <f>'Obrigatórias Específicas'!D1</f>
        <v>0</v>
      </c>
      <c r="L15" s="35"/>
      <c r="M15" s="36">
        <f>K15-I15</f>
        <v>-126</v>
      </c>
      <c r="N15" s="32"/>
      <c r="O15" s="28"/>
      <c r="P15" s="26"/>
    </row>
    <row r="16" spans="2:36" ht="19.25" customHeight="1" x14ac:dyDescent="0.35">
      <c r="B16" s="28"/>
      <c r="C16" s="41" t="s">
        <v>304</v>
      </c>
      <c r="D16" s="45"/>
      <c r="E16" s="45"/>
      <c r="F16" s="45"/>
      <c r="G16" s="45"/>
      <c r="H16" s="46"/>
      <c r="I16" s="48">
        <v>36</v>
      </c>
      <c r="J16" s="39"/>
      <c r="K16" s="34">
        <f>Limitadas!D1</f>
        <v>0</v>
      </c>
      <c r="L16" s="33"/>
      <c r="M16" s="36">
        <f>K16-I16</f>
        <v>-36</v>
      </c>
      <c r="N16" s="32"/>
      <c r="O16" s="28"/>
      <c r="P16" s="26"/>
    </row>
    <row r="17" spans="2:16" ht="19.25" customHeight="1" x14ac:dyDescent="0.35">
      <c r="B17" s="28"/>
      <c r="C17" s="127" t="s">
        <v>64</v>
      </c>
      <c r="D17" s="128"/>
      <c r="E17" s="128"/>
      <c r="F17" s="128"/>
      <c r="G17" s="128"/>
      <c r="H17" s="129"/>
      <c r="I17" s="48">
        <v>9</v>
      </c>
      <c r="J17" s="39"/>
      <c r="K17" s="37">
        <f>K24-(K14+K15+K16)</f>
        <v>0</v>
      </c>
      <c r="L17" s="35"/>
      <c r="M17" s="36">
        <f>K17-I17</f>
        <v>-9</v>
      </c>
      <c r="N17" s="32"/>
      <c r="O17" s="28"/>
      <c r="P17" s="26"/>
    </row>
    <row r="18" spans="2:16" x14ac:dyDescent="0.35">
      <c r="P18" s="26"/>
    </row>
    <row r="19" spans="2:16" ht="26.4" customHeight="1" x14ac:dyDescent="0.35">
      <c r="B19" s="28"/>
      <c r="C19" s="80" t="s">
        <v>90</v>
      </c>
      <c r="D19" s="81"/>
      <c r="E19" s="81"/>
      <c r="F19" s="81"/>
      <c r="G19" s="81"/>
      <c r="H19" s="81"/>
      <c r="I19" s="81"/>
      <c r="J19" s="82"/>
      <c r="K19" s="81" t="s">
        <v>93</v>
      </c>
      <c r="L19" s="82"/>
      <c r="M19" s="31"/>
      <c r="N19" s="31"/>
      <c r="O19" s="31"/>
      <c r="P19" s="26"/>
    </row>
    <row r="20" spans="2:16" ht="19.25" customHeight="1" x14ac:dyDescent="0.35">
      <c r="B20" s="28"/>
      <c r="C20" s="80" t="s">
        <v>65</v>
      </c>
      <c r="D20" s="80"/>
      <c r="E20" s="80"/>
      <c r="F20" s="80"/>
      <c r="G20" s="80"/>
      <c r="H20" s="80"/>
      <c r="I20" s="83"/>
      <c r="J20" s="84"/>
      <c r="K20" s="125">
        <f>'Colar histórico'!C11</f>
        <v>0</v>
      </c>
      <c r="L20" s="126"/>
      <c r="M20" s="31"/>
      <c r="N20" s="31"/>
      <c r="O20" s="28"/>
      <c r="P20" s="26"/>
    </row>
    <row r="21" spans="2:16" ht="19.25" customHeight="1" x14ac:dyDescent="0.35">
      <c r="B21" s="5"/>
      <c r="C21" s="80" t="s">
        <v>305</v>
      </c>
      <c r="D21" s="80"/>
      <c r="E21" s="80"/>
      <c r="F21" s="80"/>
      <c r="G21" s="80"/>
      <c r="H21" s="80"/>
      <c r="I21" s="83"/>
      <c r="J21" s="84"/>
      <c r="K21" s="125">
        <f>'Colar histórico'!C12</f>
        <v>0</v>
      </c>
      <c r="L21" s="126"/>
      <c r="M21" s="31"/>
      <c r="N21" s="31"/>
      <c r="O21" s="28"/>
      <c r="P21" s="26"/>
    </row>
    <row r="22" spans="2:16" x14ac:dyDescent="0.35">
      <c r="P22" s="26"/>
    </row>
    <row r="23" spans="2:16" ht="29" x14ac:dyDescent="0.35">
      <c r="C23" s="41" t="s">
        <v>91</v>
      </c>
      <c r="D23" s="42"/>
      <c r="E23" s="42"/>
      <c r="F23" s="42"/>
      <c r="G23" s="42"/>
      <c r="H23" s="43"/>
      <c r="I23" s="40" t="s">
        <v>92</v>
      </c>
      <c r="J23" s="44"/>
      <c r="K23" s="40" t="s">
        <v>93</v>
      </c>
      <c r="L23" s="44"/>
      <c r="M23" s="40" t="s">
        <v>89</v>
      </c>
      <c r="N23" s="38"/>
      <c r="P23" s="26"/>
    </row>
    <row r="24" spans="2:16" ht="19" customHeight="1" x14ac:dyDescent="0.35">
      <c r="C24" s="41" t="s">
        <v>63</v>
      </c>
      <c r="D24" s="45"/>
      <c r="E24" s="45"/>
      <c r="F24" s="45"/>
      <c r="G24" s="46"/>
      <c r="H24" s="46"/>
      <c r="I24" s="104">
        <f>SUM(I14:I17)</f>
        <v>261</v>
      </c>
      <c r="J24" s="44"/>
      <c r="K24" s="105">
        <f>'Colar histórico'!CU24</f>
        <v>0</v>
      </c>
      <c r="L24" s="106"/>
      <c r="M24" s="107">
        <f>K24-I24</f>
        <v>-261</v>
      </c>
      <c r="N24" s="108"/>
      <c r="P24" s="26"/>
    </row>
    <row r="25" spans="2:16" ht="19" customHeight="1" x14ac:dyDescent="0.35">
      <c r="C25" s="41" t="s">
        <v>66</v>
      </c>
      <c r="D25" s="45"/>
      <c r="E25" s="45"/>
      <c r="F25" s="45"/>
      <c r="G25" s="45"/>
      <c r="H25" s="46"/>
      <c r="I25" s="104">
        <v>3452</v>
      </c>
      <c r="J25" s="44"/>
      <c r="K25" s="105">
        <f>'Colar histórico'!C16</f>
        <v>0</v>
      </c>
      <c r="L25" s="106"/>
      <c r="M25" s="107">
        <f>K25-I25</f>
        <v>-3452</v>
      </c>
      <c r="N25" s="108"/>
      <c r="P25" s="26"/>
    </row>
    <row r="26" spans="2:16" x14ac:dyDescent="0.35">
      <c r="P26" s="26"/>
    </row>
    <row r="27" spans="2:16" x14ac:dyDescent="0.35">
      <c r="C27" s="118" t="s">
        <v>322</v>
      </c>
      <c r="D27" s="28"/>
      <c r="E27" s="29"/>
      <c r="F27" s="119" t="str">
        <f>IF('Colar histórico'!C15&gt;=2,"SIM","NÃO")</f>
        <v>NÃO</v>
      </c>
      <c r="P27" s="26"/>
    </row>
    <row r="28" spans="2:16" x14ac:dyDescent="0.35">
      <c r="P28" s="26"/>
    </row>
    <row r="29" spans="2:16" ht="18.5" x14ac:dyDescent="0.45">
      <c r="C29" s="113" t="s">
        <v>310</v>
      </c>
      <c r="D29" s="28"/>
      <c r="E29" s="114" t="str">
        <f>IF(AND(M24&gt;=0,M25&gt;=0,K20="SIM",K21="SIM",F27="SIM"),"APTO PARA SOLICITAÇÃO OFICIAL DE COLAÇÃO","NÃO APTO PARA SOLICITAÇÃO OFICIAL DE COLAÇÃO")</f>
        <v>NÃO APTO PARA SOLICITAÇÃO OFICIAL DE COLAÇÃO</v>
      </c>
      <c r="F29" s="28"/>
      <c r="P29" s="26"/>
    </row>
    <row r="30" spans="2:16" x14ac:dyDescent="0.35">
      <c r="P30" s="26"/>
    </row>
    <row r="31" spans="2:16" x14ac:dyDescent="0.35">
      <c r="P31" s="26"/>
    </row>
    <row r="32" spans="2:16" x14ac:dyDescent="0.35">
      <c r="C32" s="118" t="s">
        <v>323</v>
      </c>
      <c r="D32" s="1"/>
      <c r="P32" s="26"/>
    </row>
    <row r="33" spans="2:16" x14ac:dyDescent="0.35">
      <c r="C33" s="123" t="s">
        <v>337</v>
      </c>
      <c r="D33" s="1"/>
      <c r="P33" s="26"/>
    </row>
    <row r="34" spans="2:16" x14ac:dyDescent="0.35">
      <c r="C34" s="122" t="s">
        <v>338</v>
      </c>
      <c r="P34" s="26"/>
    </row>
    <row r="35" spans="2:16" ht="15.5" x14ac:dyDescent="0.35">
      <c r="C35" s="124" t="s">
        <v>336</v>
      </c>
      <c r="P35" s="26"/>
    </row>
    <row r="36" spans="2:16" x14ac:dyDescent="0.35">
      <c r="P36" s="26"/>
    </row>
    <row r="37" spans="2:16" x14ac:dyDescent="0.35">
      <c r="P37" s="26"/>
    </row>
    <row r="38" spans="2:16" x14ac:dyDescent="0.35">
      <c r="P38" s="26"/>
    </row>
    <row r="39" spans="2:16" x14ac:dyDescent="0.35">
      <c r="C39" s="112" t="s">
        <v>312</v>
      </c>
      <c r="P39" s="26"/>
    </row>
    <row r="40" spans="2:16" x14ac:dyDescent="0.35">
      <c r="C40" s="112" t="s">
        <v>313</v>
      </c>
      <c r="P40" s="26"/>
    </row>
    <row r="41" spans="2:16" x14ac:dyDescent="0.35">
      <c r="P41" s="26"/>
    </row>
    <row r="42" spans="2:16" x14ac:dyDescent="0.35">
      <c r="P42" s="26"/>
    </row>
    <row r="43" spans="2:16" x14ac:dyDescent="0.35">
      <c r="P43" s="26"/>
    </row>
    <row r="44" spans="2:16" x14ac:dyDescent="0.35">
      <c r="P44" s="26"/>
    </row>
    <row r="45" spans="2:16" ht="8.5" customHeight="1" x14ac:dyDescent="0.3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2:16" hidden="1" x14ac:dyDescent="0.35">
      <c r="P46" s="26"/>
    </row>
    <row r="47" spans="2:16" hidden="1" x14ac:dyDescent="0.35">
      <c r="P47" s="26"/>
    </row>
    <row r="48" spans="2:16" hidden="1" x14ac:dyDescent="0.35">
      <c r="P48" s="26"/>
    </row>
    <row r="49" spans="16:16" hidden="1" x14ac:dyDescent="0.35">
      <c r="P49" s="26"/>
    </row>
    <row r="50" spans="16:16" hidden="1" x14ac:dyDescent="0.35">
      <c r="P50" s="26"/>
    </row>
    <row r="51" spans="16:16" hidden="1" x14ac:dyDescent="0.35">
      <c r="P51" s="26"/>
    </row>
    <row r="52" spans="16:16" hidden="1" x14ac:dyDescent="0.35">
      <c r="P52" s="26"/>
    </row>
    <row r="53" spans="16:16" hidden="1" x14ac:dyDescent="0.35">
      <c r="P53" s="26"/>
    </row>
    <row r="54" spans="16:16" hidden="1" x14ac:dyDescent="0.35">
      <c r="P54" s="26"/>
    </row>
    <row r="55" spans="16:16" hidden="1" x14ac:dyDescent="0.35">
      <c r="P55" s="26"/>
    </row>
    <row r="56" spans="16:16" hidden="1" x14ac:dyDescent="0.35">
      <c r="P56" s="26"/>
    </row>
    <row r="57" spans="16:16" hidden="1" x14ac:dyDescent="0.35">
      <c r="P57" s="26"/>
    </row>
    <row r="58" spans="16:16" hidden="1" x14ac:dyDescent="0.35">
      <c r="P58" s="26"/>
    </row>
    <row r="59" spans="16:16" hidden="1" x14ac:dyDescent="0.35">
      <c r="P59" s="26"/>
    </row>
    <row r="60" spans="16:16" hidden="1" x14ac:dyDescent="0.35">
      <c r="P60" s="26"/>
    </row>
    <row r="61" spans="16:16" hidden="1" x14ac:dyDescent="0.35">
      <c r="P61" s="26"/>
    </row>
    <row r="62" spans="16:16" hidden="1" x14ac:dyDescent="0.35">
      <c r="P62" s="26"/>
    </row>
    <row r="63" spans="16:16" hidden="1" x14ac:dyDescent="0.35">
      <c r="P63" s="26"/>
    </row>
    <row r="64" spans="16:16" hidden="1" x14ac:dyDescent="0.35">
      <c r="P64" s="26"/>
    </row>
    <row r="65" spans="16:16" hidden="1" x14ac:dyDescent="0.35">
      <c r="P65" s="26"/>
    </row>
    <row r="66" spans="16:16" hidden="1" x14ac:dyDescent="0.35">
      <c r="P66" s="26"/>
    </row>
    <row r="67" spans="16:16" hidden="1" x14ac:dyDescent="0.35">
      <c r="P67" s="26"/>
    </row>
    <row r="68" spans="16:16" hidden="1" x14ac:dyDescent="0.35">
      <c r="P68" s="26"/>
    </row>
    <row r="69" spans="16:16" hidden="1" x14ac:dyDescent="0.35">
      <c r="P69" s="26"/>
    </row>
    <row r="70" spans="16:16" hidden="1" x14ac:dyDescent="0.35">
      <c r="P70" s="26"/>
    </row>
    <row r="71" spans="16:16" hidden="1" x14ac:dyDescent="0.35">
      <c r="P71" s="26"/>
    </row>
    <row r="72" spans="16:16" hidden="1" x14ac:dyDescent="0.35">
      <c r="P72" s="26"/>
    </row>
    <row r="73" spans="16:16" hidden="1" x14ac:dyDescent="0.35">
      <c r="P73" s="26"/>
    </row>
    <row r="74" spans="16:16" hidden="1" x14ac:dyDescent="0.35">
      <c r="P74" s="26"/>
    </row>
    <row r="75" spans="16:16" hidden="1" x14ac:dyDescent="0.35">
      <c r="P75" s="26"/>
    </row>
    <row r="76" spans="16:16" hidden="1" x14ac:dyDescent="0.35">
      <c r="P76" s="26"/>
    </row>
    <row r="77" spans="16:16" hidden="1" x14ac:dyDescent="0.35">
      <c r="P77" s="26"/>
    </row>
    <row r="78" spans="16:16" hidden="1" x14ac:dyDescent="0.35">
      <c r="P78" s="26"/>
    </row>
    <row r="79" spans="16:16" hidden="1" x14ac:dyDescent="0.35">
      <c r="P79" s="26"/>
    </row>
    <row r="80" spans="16:16" hidden="1" x14ac:dyDescent="0.35">
      <c r="P80" s="26"/>
    </row>
    <row r="81" spans="16:16" hidden="1" x14ac:dyDescent="0.35">
      <c r="P81" s="26"/>
    </row>
    <row r="82" spans="16:16" hidden="1" x14ac:dyDescent="0.35">
      <c r="P82" s="26"/>
    </row>
    <row r="83" spans="16:16" hidden="1" x14ac:dyDescent="0.35">
      <c r="P83" s="26"/>
    </row>
    <row r="84" spans="16:16" hidden="1" x14ac:dyDescent="0.35">
      <c r="P84" s="26"/>
    </row>
    <row r="85" spans="16:16" hidden="1" x14ac:dyDescent="0.35">
      <c r="P85" s="26"/>
    </row>
    <row r="86" spans="16:16" hidden="1" x14ac:dyDescent="0.35">
      <c r="P86" s="26"/>
    </row>
    <row r="87" spans="16:16" hidden="1" x14ac:dyDescent="0.35">
      <c r="P87" s="26"/>
    </row>
    <row r="88" spans="16:16" hidden="1" x14ac:dyDescent="0.35">
      <c r="P88" s="26"/>
    </row>
    <row r="89" spans="16:16" hidden="1" x14ac:dyDescent="0.35">
      <c r="P89" s="26"/>
    </row>
    <row r="90" spans="16:16" hidden="1" x14ac:dyDescent="0.35">
      <c r="P90" s="26"/>
    </row>
    <row r="91" spans="16:16" hidden="1" x14ac:dyDescent="0.35">
      <c r="P91" s="26"/>
    </row>
    <row r="92" spans="16:16" hidden="1" x14ac:dyDescent="0.35">
      <c r="P92" s="26"/>
    </row>
    <row r="93" spans="16:16" hidden="1" x14ac:dyDescent="0.35">
      <c r="P93" s="26"/>
    </row>
    <row r="94" spans="16:16" hidden="1" x14ac:dyDescent="0.35">
      <c r="P94" s="26"/>
    </row>
    <row r="95" spans="16:16" hidden="1" x14ac:dyDescent="0.35">
      <c r="P95" s="26"/>
    </row>
    <row r="96" spans="16:16" hidden="1" x14ac:dyDescent="0.35">
      <c r="P96" s="26"/>
    </row>
    <row r="97" spans="16:16" hidden="1" x14ac:dyDescent="0.35">
      <c r="P97" s="26"/>
    </row>
    <row r="98" spans="16:16" hidden="1" x14ac:dyDescent="0.35">
      <c r="P98" s="26"/>
    </row>
    <row r="99" spans="16:16" hidden="1" x14ac:dyDescent="0.35">
      <c r="P99" s="26"/>
    </row>
    <row r="100" spans="16:16" hidden="1" x14ac:dyDescent="0.35">
      <c r="P100" s="26"/>
    </row>
    <row r="101" spans="16:16" hidden="1" x14ac:dyDescent="0.35">
      <c r="P101" s="26"/>
    </row>
    <row r="102" spans="16:16" hidden="1" x14ac:dyDescent="0.35">
      <c r="P102" s="26"/>
    </row>
    <row r="103" spans="16:16" hidden="1" x14ac:dyDescent="0.35">
      <c r="P103" s="26"/>
    </row>
    <row r="104" spans="16:16" hidden="1" x14ac:dyDescent="0.35">
      <c r="P104" s="26"/>
    </row>
    <row r="105" spans="16:16" hidden="1" x14ac:dyDescent="0.35">
      <c r="P105" s="26"/>
    </row>
    <row r="106" spans="16:16" hidden="1" x14ac:dyDescent="0.35">
      <c r="P106" s="26"/>
    </row>
    <row r="107" spans="16:16" hidden="1" x14ac:dyDescent="0.35">
      <c r="P107" s="26"/>
    </row>
    <row r="108" spans="16:16" hidden="1" x14ac:dyDescent="0.35">
      <c r="P108" s="26"/>
    </row>
    <row r="109" spans="16:16" hidden="1" x14ac:dyDescent="0.35">
      <c r="P109" s="26"/>
    </row>
    <row r="110" spans="16:16" hidden="1" x14ac:dyDescent="0.35">
      <c r="P110" s="26"/>
    </row>
    <row r="111" spans="16:16" hidden="1" x14ac:dyDescent="0.35">
      <c r="P111" s="26"/>
    </row>
    <row r="112" spans="16:16" hidden="1" x14ac:dyDescent="0.35">
      <c r="P112" s="26"/>
    </row>
    <row r="113" spans="16:16" hidden="1" x14ac:dyDescent="0.35">
      <c r="P113" s="26"/>
    </row>
    <row r="114" spans="16:16" hidden="1" x14ac:dyDescent="0.35">
      <c r="P114" s="26"/>
    </row>
    <row r="115" spans="16:16" hidden="1" x14ac:dyDescent="0.35">
      <c r="P115" s="26"/>
    </row>
    <row r="116" spans="16:16" hidden="1" x14ac:dyDescent="0.35">
      <c r="P116" s="26"/>
    </row>
    <row r="117" spans="16:16" hidden="1" x14ac:dyDescent="0.35">
      <c r="P117" s="26"/>
    </row>
    <row r="118" spans="16:16" hidden="1" x14ac:dyDescent="0.35">
      <c r="P118" s="26"/>
    </row>
    <row r="119" spans="16:16" hidden="1" x14ac:dyDescent="0.35">
      <c r="P119" s="26"/>
    </row>
    <row r="120" spans="16:16" hidden="1" x14ac:dyDescent="0.35">
      <c r="P120" s="26"/>
    </row>
    <row r="121" spans="16:16" hidden="1" x14ac:dyDescent="0.35">
      <c r="P121" s="26"/>
    </row>
    <row r="122" spans="16:16" hidden="1" x14ac:dyDescent="0.35">
      <c r="P122" s="26"/>
    </row>
    <row r="123" spans="16:16" hidden="1" x14ac:dyDescent="0.35">
      <c r="P123" s="26"/>
    </row>
    <row r="124" spans="16:16" hidden="1" x14ac:dyDescent="0.35">
      <c r="P124" s="26"/>
    </row>
    <row r="125" spans="16:16" hidden="1" x14ac:dyDescent="0.35">
      <c r="P125" s="26"/>
    </row>
    <row r="126" spans="16:16" hidden="1" x14ac:dyDescent="0.35">
      <c r="P126" s="26"/>
    </row>
    <row r="127" spans="16:16" hidden="1" x14ac:dyDescent="0.35">
      <c r="P127" s="26"/>
    </row>
    <row r="128" spans="16:16" hidden="1" x14ac:dyDescent="0.35">
      <c r="P128" s="26"/>
    </row>
    <row r="129" spans="16:16" hidden="1" x14ac:dyDescent="0.35">
      <c r="P129" s="26"/>
    </row>
    <row r="130" spans="16:16" hidden="1" x14ac:dyDescent="0.35">
      <c r="P130" s="26"/>
    </row>
    <row r="131" spans="16:16" hidden="1" x14ac:dyDescent="0.35">
      <c r="P131" s="26"/>
    </row>
    <row r="132" spans="16:16" hidden="1" x14ac:dyDescent="0.35">
      <c r="P132" s="26"/>
    </row>
    <row r="133" spans="16:16" hidden="1" x14ac:dyDescent="0.35">
      <c r="P133" s="26"/>
    </row>
    <row r="134" spans="16:16" hidden="1" x14ac:dyDescent="0.35">
      <c r="P134" s="26"/>
    </row>
    <row r="135" spans="16:16" hidden="1" x14ac:dyDescent="0.35">
      <c r="P135" s="26"/>
    </row>
    <row r="136" spans="16:16" hidden="1" x14ac:dyDescent="0.35">
      <c r="P136" s="26"/>
    </row>
    <row r="137" spans="16:16" hidden="1" x14ac:dyDescent="0.35">
      <c r="P137" s="26"/>
    </row>
    <row r="138" spans="16:16" hidden="1" x14ac:dyDescent="0.35">
      <c r="P138" s="26"/>
    </row>
    <row r="139" spans="16:16" hidden="1" x14ac:dyDescent="0.35">
      <c r="P139" s="26"/>
    </row>
    <row r="140" spans="16:16" hidden="1" x14ac:dyDescent="0.35">
      <c r="P140" s="26"/>
    </row>
    <row r="141" spans="16:16" hidden="1" x14ac:dyDescent="0.35">
      <c r="P141" s="26"/>
    </row>
    <row r="142" spans="16:16" hidden="1" x14ac:dyDescent="0.35">
      <c r="P142" s="26"/>
    </row>
    <row r="143" spans="16:16" hidden="1" x14ac:dyDescent="0.35">
      <c r="P143" s="26"/>
    </row>
    <row r="144" spans="16:16" hidden="1" x14ac:dyDescent="0.35">
      <c r="P144" s="26"/>
    </row>
    <row r="145" spans="16:16" hidden="1" x14ac:dyDescent="0.35">
      <c r="P145" s="26"/>
    </row>
    <row r="146" spans="16:16" hidden="1" x14ac:dyDescent="0.35">
      <c r="P146" s="26"/>
    </row>
    <row r="147" spans="16:16" hidden="1" x14ac:dyDescent="0.35">
      <c r="P147" s="26"/>
    </row>
    <row r="148" spans="16:16" hidden="1" x14ac:dyDescent="0.35">
      <c r="P148" s="26"/>
    </row>
    <row r="149" spans="16:16" hidden="1" x14ac:dyDescent="0.35">
      <c r="P149" s="26"/>
    </row>
    <row r="150" spans="16:16" hidden="1" x14ac:dyDescent="0.35">
      <c r="P150" s="26"/>
    </row>
    <row r="151" spans="16:16" hidden="1" x14ac:dyDescent="0.35">
      <c r="P151" s="26"/>
    </row>
    <row r="152" spans="16:16" hidden="1" x14ac:dyDescent="0.35">
      <c r="P152" s="26"/>
    </row>
    <row r="153" spans="16:16" hidden="1" x14ac:dyDescent="0.35">
      <c r="P153" s="26"/>
    </row>
    <row r="154" spans="16:16" hidden="1" x14ac:dyDescent="0.35">
      <c r="P154" s="26"/>
    </row>
    <row r="155" spans="16:16" hidden="1" x14ac:dyDescent="0.35">
      <c r="P155" s="26"/>
    </row>
    <row r="156" spans="16:16" hidden="1" x14ac:dyDescent="0.35">
      <c r="P156" s="26"/>
    </row>
    <row r="157" spans="16:16" hidden="1" x14ac:dyDescent="0.35">
      <c r="P157" s="26"/>
    </row>
    <row r="158" spans="16:16" hidden="1" x14ac:dyDescent="0.35">
      <c r="P158" s="26"/>
    </row>
    <row r="159" spans="16:16" hidden="1" x14ac:dyDescent="0.35">
      <c r="P159" s="26"/>
    </row>
    <row r="160" spans="16:16" hidden="1" x14ac:dyDescent="0.35">
      <c r="P160" s="26"/>
    </row>
    <row r="161" spans="16:16" hidden="1" x14ac:dyDescent="0.35">
      <c r="P161" s="26"/>
    </row>
    <row r="162" spans="16:16" hidden="1" x14ac:dyDescent="0.35">
      <c r="P162" s="26"/>
    </row>
    <row r="163" spans="16:16" hidden="1" x14ac:dyDescent="0.35">
      <c r="P163" s="26"/>
    </row>
    <row r="164" spans="16:16" hidden="1" x14ac:dyDescent="0.35"/>
    <row r="165" spans="16:16" hidden="1" x14ac:dyDescent="0.35"/>
    <row r="166" spans="16:16" hidden="1" x14ac:dyDescent="0.35"/>
    <row r="167" spans="16:16" hidden="1" x14ac:dyDescent="0.35"/>
    <row r="168" spans="16:16" hidden="1" x14ac:dyDescent="0.35"/>
    <row r="169" spans="16:16" hidden="1" x14ac:dyDescent="0.35"/>
  </sheetData>
  <sheetProtection sheet="1" objects="1" scenarios="1" selectLockedCells="1" selectUnlockedCells="1"/>
  <mergeCells count="3">
    <mergeCell ref="K21:L21"/>
    <mergeCell ref="C17:H17"/>
    <mergeCell ref="K20:L20"/>
  </mergeCells>
  <conditionalFormatting sqref="M14:N17">
    <cfRule type="cellIs" dxfId="12" priority="13" operator="lessThan">
      <formula>0</formula>
    </cfRule>
  </conditionalFormatting>
  <conditionalFormatting sqref="M24:N24">
    <cfRule type="cellIs" dxfId="11" priority="10" operator="lessThan">
      <formula>0</formula>
    </cfRule>
  </conditionalFormatting>
  <conditionalFormatting sqref="K20:L20">
    <cfRule type="expression" dxfId="10" priority="5">
      <formula>$K$20="NÃO"</formula>
    </cfRule>
  </conditionalFormatting>
  <conditionalFormatting sqref="K21:L21">
    <cfRule type="expression" dxfId="9" priority="4">
      <formula>$K$21="NÃO"</formula>
    </cfRule>
  </conditionalFormatting>
  <conditionalFormatting sqref="E29">
    <cfRule type="expression" dxfId="8" priority="3">
      <formula>$E$29="NÃO APTO PARA SOLICITAÇÃO OFICIAL DE COLAÇÃO"</formula>
    </cfRule>
  </conditionalFormatting>
  <conditionalFormatting sqref="F27">
    <cfRule type="expression" dxfId="7" priority="2">
      <formula>$F$27="NÃO"</formula>
    </cfRule>
  </conditionalFormatting>
  <conditionalFormatting sqref="M25:N25">
    <cfRule type="cellIs" dxfId="6" priority="1" operator="lessThan">
      <formula>0</formula>
    </cfRule>
  </conditionalFormatting>
  <printOptions horizontalCentered="1"/>
  <pageMargins left="0" right="0" top="0.78740157480314965" bottom="0" header="0.31496062992125984" footer="0.31496062992125984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workbookViewId="0">
      <pane ySplit="4" topLeftCell="A5" activePane="bottomLeft" state="frozen"/>
      <selection pane="bottomLeft" activeCell="C15" sqref="C15"/>
    </sheetView>
  </sheetViews>
  <sheetFormatPr defaultRowHeight="14.5" x14ac:dyDescent="0.35"/>
  <cols>
    <col min="1" max="1" width="11.90625" customWidth="1"/>
    <col min="2" max="2" width="8.90625" customWidth="1"/>
    <col min="3" max="3" width="28" customWidth="1"/>
    <col min="4" max="6" width="5.81640625" customWidth="1"/>
    <col min="7" max="7" width="8.90625" customWidth="1"/>
    <col min="8" max="8" width="8.54296875" customWidth="1"/>
    <col min="9" max="9" width="10.453125" customWidth="1"/>
    <col min="10" max="10" width="10.90625" customWidth="1"/>
    <col min="11" max="11" width="12.453125" customWidth="1"/>
    <col min="12" max="14" width="11.453125" customWidth="1"/>
    <col min="15" max="17" width="12.36328125" customWidth="1"/>
  </cols>
  <sheetData>
    <row r="1" spans="1:17" ht="15.5" x14ac:dyDescent="0.35">
      <c r="A1" s="109" t="s">
        <v>73</v>
      </c>
      <c r="B1" s="110"/>
      <c r="C1" s="110"/>
      <c r="D1" s="111">
        <f>SUM(I1:Q1)</f>
        <v>0</v>
      </c>
      <c r="I1" s="62">
        <f>SUM(I5:I1048576)</f>
        <v>0</v>
      </c>
      <c r="J1" s="64"/>
      <c r="K1" s="72"/>
      <c r="L1" s="73"/>
      <c r="M1" s="62">
        <f>SUM(M5:M1048576)</f>
        <v>0</v>
      </c>
      <c r="N1" s="64"/>
      <c r="O1" s="74"/>
      <c r="P1" s="62">
        <f>SUM(P5:P1048576)</f>
        <v>0</v>
      </c>
      <c r="Q1" s="64"/>
    </row>
    <row r="2" spans="1:17" ht="15.5" hidden="1" x14ac:dyDescent="0.35">
      <c r="A2" s="20"/>
      <c r="B2" s="10"/>
      <c r="C2" s="10"/>
      <c r="D2" s="21"/>
      <c r="I2" s="70"/>
      <c r="J2" s="71"/>
      <c r="K2" s="72"/>
      <c r="L2" s="73"/>
      <c r="M2" s="70"/>
      <c r="N2" s="71"/>
      <c r="O2" s="74"/>
      <c r="P2" s="70"/>
      <c r="Q2" s="71"/>
    </row>
    <row r="3" spans="1:17" ht="5.4" customHeight="1" x14ac:dyDescent="0.35"/>
    <row r="4" spans="1:17" ht="39" customHeight="1" x14ac:dyDescent="0.35">
      <c r="A4" s="13" t="s">
        <v>25</v>
      </c>
      <c r="B4" s="14" t="s">
        <v>67</v>
      </c>
      <c r="C4" s="13" t="s">
        <v>26</v>
      </c>
      <c r="D4" s="13" t="s">
        <v>27</v>
      </c>
      <c r="E4" s="13" t="s">
        <v>28</v>
      </c>
      <c r="F4" s="13" t="s">
        <v>29</v>
      </c>
      <c r="G4" s="13" t="s">
        <v>7</v>
      </c>
      <c r="H4" s="13" t="s">
        <v>30</v>
      </c>
      <c r="I4" s="13" t="s">
        <v>74</v>
      </c>
      <c r="J4" s="13" t="s">
        <v>75</v>
      </c>
      <c r="K4" s="22" t="s">
        <v>68</v>
      </c>
      <c r="L4" s="18" t="s">
        <v>76</v>
      </c>
      <c r="M4" s="18" t="s">
        <v>71</v>
      </c>
      <c r="N4" s="18" t="s">
        <v>72</v>
      </c>
      <c r="O4" s="19" t="s">
        <v>77</v>
      </c>
      <c r="P4" s="19" t="s">
        <v>78</v>
      </c>
      <c r="Q4" s="19" t="s">
        <v>79</v>
      </c>
    </row>
    <row r="5" spans="1:17" x14ac:dyDescent="0.35">
      <c r="A5" s="15" t="s">
        <v>98</v>
      </c>
      <c r="B5" s="2" t="str">
        <f t="shared" ref="B5:B28" si="0">LEFT(A5,7)</f>
        <v>NHT1002</v>
      </c>
      <c r="C5" s="3" t="s">
        <v>0</v>
      </c>
      <c r="D5" s="16">
        <v>2</v>
      </c>
      <c r="E5" s="16">
        <v>0</v>
      </c>
      <c r="F5" s="16">
        <v>2</v>
      </c>
      <c r="G5" s="16">
        <v>2</v>
      </c>
      <c r="H5" s="16">
        <v>24</v>
      </c>
      <c r="I5" s="11">
        <f>IFERROR(VLOOKUP(A5,'Colar histórico'!A:F,4,0),0)</f>
        <v>0</v>
      </c>
      <c r="J5" s="11">
        <f t="shared" ref="J5:J28" si="1">I5*12</f>
        <v>0</v>
      </c>
      <c r="K5" s="11" t="str">
        <f>IF(I5&gt;0,"CURSADO","CONVALID")</f>
        <v>CONVALID</v>
      </c>
      <c r="L5" s="11" t="str">
        <f>IFERROR((IF(K5="CONVALID",(VLOOKUP(B5,'Colar histórico'!$CN:$CR,1,0)),"OK")),"")</f>
        <v/>
      </c>
      <c r="M5" s="11" t="str">
        <f>IFERROR((IF(K5="CONVALID",(VLOOKUP(B5,'Colar histórico'!$CN:$CR,3,0)),"")),"")</f>
        <v/>
      </c>
      <c r="N5" s="11" t="str">
        <f>IFERROR((IF(K5="CONVALID",(VLOOKUP(B5,'Colar histórico'!$CN:$CR,4,0)),"")),"")</f>
        <v/>
      </c>
      <c r="O5" s="17" t="str">
        <f>IF(L5="",(VLOOKUP(A5,Convalidações!$A:$F,5,0)),"OK")</f>
        <v>NHT1002-13</v>
      </c>
      <c r="P5" s="17" t="str">
        <f>IFERROR(VLOOKUP(O5,'Colar histórico'!$A:$C,4,0),"")</f>
        <v/>
      </c>
      <c r="Q5" s="17" t="str">
        <f>IFERROR(VLOOKUP(O5,'Colar histórico'!$A:$C,3,0),"")</f>
        <v/>
      </c>
    </row>
    <row r="6" spans="1:17" x14ac:dyDescent="0.35">
      <c r="A6" s="15" t="s">
        <v>99</v>
      </c>
      <c r="B6" s="2" t="str">
        <f t="shared" si="0"/>
        <v>NHT1053</v>
      </c>
      <c r="C6" s="2" t="s">
        <v>1</v>
      </c>
      <c r="D6" s="16">
        <v>4</v>
      </c>
      <c r="E6" s="16">
        <v>2</v>
      </c>
      <c r="F6" s="16">
        <v>4</v>
      </c>
      <c r="G6" s="16">
        <v>6</v>
      </c>
      <c r="H6" s="16">
        <v>72</v>
      </c>
      <c r="I6" s="11">
        <f>IFERROR(VLOOKUP(A6,'Colar histórico'!A:F,4,0),0)</f>
        <v>0</v>
      </c>
      <c r="J6" s="11">
        <f t="shared" si="1"/>
        <v>0</v>
      </c>
      <c r="K6" s="11" t="str">
        <f>IF(I6&gt;0,"CURSADO","CONVALID")</f>
        <v>CONVALID</v>
      </c>
      <c r="L6" s="11" t="str">
        <f>IFERROR((IF(K6="CONVALID",(VLOOKUP(B6,'Colar histórico'!$CN:$CR,1,0)),"OK")),"")</f>
        <v/>
      </c>
      <c r="M6" s="11" t="str">
        <f>IFERROR((IF(K6="CONVALID",(VLOOKUP(B6,'Colar histórico'!$CN:$CR,3,0)),"")),"")</f>
        <v/>
      </c>
      <c r="N6" s="11" t="str">
        <f>IFERROR((IF(K6="CONVALID",(VLOOKUP(B6,'Colar histórico'!$CN:$CR,4,0)),"")),"")</f>
        <v/>
      </c>
      <c r="O6" s="17" t="str">
        <f>IF(L6="",(VLOOKUP(A6,Convalidações!$A:$F,5,0)),"OK")</f>
        <v>NHT1007-13</v>
      </c>
      <c r="P6" s="17" t="str">
        <f>IFERROR(VLOOKUP(O6,'Colar histórico'!$A:$C,4,0),"")</f>
        <v/>
      </c>
      <c r="Q6" s="17" t="str">
        <f>IFERROR(VLOOKUP(O6,'Colar histórico'!$A:$C,3,0),"")</f>
        <v/>
      </c>
    </row>
    <row r="7" spans="1:17" x14ac:dyDescent="0.35">
      <c r="A7" s="15" t="s">
        <v>100</v>
      </c>
      <c r="B7" s="2" t="str">
        <f t="shared" si="0"/>
        <v>NHT1013</v>
      </c>
      <c r="C7" s="2" t="s">
        <v>123</v>
      </c>
      <c r="D7" s="16">
        <v>4</v>
      </c>
      <c r="E7" s="16">
        <v>2</v>
      </c>
      <c r="F7" s="16">
        <v>4</v>
      </c>
      <c r="G7" s="16">
        <v>6</v>
      </c>
      <c r="H7" s="16">
        <v>72</v>
      </c>
      <c r="I7" s="11">
        <f>IFERROR(VLOOKUP(A7,'Colar histórico'!A:F,4,0),0)</f>
        <v>0</v>
      </c>
      <c r="J7" s="11">
        <f t="shared" si="1"/>
        <v>0</v>
      </c>
      <c r="K7" s="11" t="str">
        <f>IF(I7&gt;0,"CURSADO","CONVALID")</f>
        <v>CONVALID</v>
      </c>
      <c r="L7" s="11" t="str">
        <f>IFERROR((IF(K7="CONVALID",(VLOOKUP(B7,'Colar histórico'!$CN:$CR,1,0)),"OK")),"")</f>
        <v/>
      </c>
      <c r="M7" s="11" t="str">
        <f>IFERROR((IF(K7="CONVALID",(VLOOKUP(B7,'Colar histórico'!$CN:$CR,3,0)),"")),"")</f>
        <v/>
      </c>
      <c r="N7" s="11" t="str">
        <f>IFERROR((IF(K7="CONVALID",(VLOOKUP(B7,'Colar histórico'!$CN:$CR,4,0)),"")),"")</f>
        <v/>
      </c>
      <c r="O7" s="17" t="str">
        <f>IF(L7="",(VLOOKUP(A7,Convalidações!$A:$F,5,0)),"OK")</f>
        <v>NHT1013-13</v>
      </c>
      <c r="P7" s="17" t="str">
        <f>IFERROR(VLOOKUP(O7,'Colar histórico'!$A:$C,4,0),"")</f>
        <v/>
      </c>
      <c r="Q7" s="17" t="str">
        <f>IFERROR(VLOOKUP(O7,'Colar histórico'!$A:$C,3,0),"")</f>
        <v/>
      </c>
    </row>
    <row r="8" spans="1:17" x14ac:dyDescent="0.35">
      <c r="A8" s="15" t="s">
        <v>101</v>
      </c>
      <c r="B8" s="2" t="str">
        <f t="shared" si="0"/>
        <v>NHT1072</v>
      </c>
      <c r="C8" s="2" t="s">
        <v>124</v>
      </c>
      <c r="D8" s="16">
        <v>2</v>
      </c>
      <c r="E8" s="16">
        <v>2</v>
      </c>
      <c r="F8" s="16">
        <v>4</v>
      </c>
      <c r="G8" s="16">
        <v>4</v>
      </c>
      <c r="H8" s="16">
        <v>48</v>
      </c>
      <c r="I8" s="11">
        <f>IFERROR(VLOOKUP(A8,'Colar histórico'!A:F,4,0),0)</f>
        <v>0</v>
      </c>
      <c r="J8" s="11">
        <f t="shared" si="1"/>
        <v>0</v>
      </c>
      <c r="K8" s="11" t="str">
        <f t="shared" ref="K8:K30" si="2">IF(I8&gt;0,"CURSADO","CONVALID")</f>
        <v>CONVALID</v>
      </c>
      <c r="L8" s="11" t="str">
        <f>IFERROR((IF(K8="CONVALID",(VLOOKUP(B8,'Colar histórico'!$CN:$CR,1,0)),"OK")),"")</f>
        <v/>
      </c>
      <c r="M8" s="11" t="str">
        <f>IFERROR((IF(K8="CONVALID",(VLOOKUP(B8,'Colar histórico'!$CN:$CR,3,0)),"")),"")</f>
        <v/>
      </c>
      <c r="N8" s="11" t="str">
        <f>IFERROR((IF(K8="CONVALID",(VLOOKUP(B8,'Colar histórico'!$CN:$CR,4,0)),"")),"")</f>
        <v/>
      </c>
      <c r="O8" s="17" t="str">
        <f>IF(L8="",(VLOOKUP(A8,Convalidações!$A:$F,5,0)),"OK")</f>
        <v>NHZ1017-09</v>
      </c>
      <c r="P8" s="17" t="str">
        <f>IFERROR(VLOOKUP(O8,'Colar histórico'!$A:$C,4,0),"")</f>
        <v/>
      </c>
      <c r="Q8" s="17" t="str">
        <f>IFERROR(VLOOKUP(O8,'Colar histórico'!$A:$C,3,0),"")</f>
        <v/>
      </c>
    </row>
    <row r="9" spans="1:17" x14ac:dyDescent="0.35">
      <c r="A9" s="15" t="s">
        <v>102</v>
      </c>
      <c r="B9" s="2" t="str">
        <f t="shared" si="0"/>
        <v>NHT1073</v>
      </c>
      <c r="C9" s="2" t="s">
        <v>125</v>
      </c>
      <c r="D9" s="16">
        <v>2</v>
      </c>
      <c r="E9" s="16">
        <v>2</v>
      </c>
      <c r="F9" s="16">
        <v>4</v>
      </c>
      <c r="G9" s="16">
        <v>4</v>
      </c>
      <c r="H9" s="16">
        <v>48</v>
      </c>
      <c r="I9" s="11">
        <f>IFERROR(VLOOKUP(A9,'Colar histórico'!A:F,4,0),0)</f>
        <v>0</v>
      </c>
      <c r="J9" s="11">
        <f t="shared" si="1"/>
        <v>0</v>
      </c>
      <c r="K9" s="11" t="str">
        <f t="shared" si="2"/>
        <v>CONVALID</v>
      </c>
      <c r="L9" s="11" t="str">
        <f>IFERROR((IF(K9="CONVALID",(VLOOKUP(B9,'Colar histórico'!$CN:$CR,1,0)),"OK")),"")</f>
        <v/>
      </c>
      <c r="M9" s="11" t="str">
        <f>IFERROR((IF(K9="CONVALID",(VLOOKUP(B9,'Colar histórico'!$CN:$CR,3,0)),"")),"")</f>
        <v/>
      </c>
      <c r="N9" s="11" t="str">
        <f>IFERROR((IF(K9="CONVALID",(VLOOKUP(B9,'Colar histórico'!$CN:$CR,4,0)),"")),"")</f>
        <v/>
      </c>
      <c r="O9" s="17" t="str">
        <f>IF(L9="",(VLOOKUP(A9,Convalidações!$A:$F,5,0)),"OK")</f>
        <v>NHZ1018-09</v>
      </c>
      <c r="P9" s="17" t="str">
        <f>IFERROR(VLOOKUP(O9,'Colar histórico'!$A:$C,4,0),"")</f>
        <v/>
      </c>
      <c r="Q9" s="17" t="str">
        <f>IFERROR(VLOOKUP(O9,'Colar histórico'!$A:$C,3,0),"")</f>
        <v/>
      </c>
    </row>
    <row r="10" spans="1:17" x14ac:dyDescent="0.35">
      <c r="A10" s="15" t="s">
        <v>103</v>
      </c>
      <c r="B10" s="2" t="str">
        <f t="shared" si="0"/>
        <v>NHT1062</v>
      </c>
      <c r="C10" s="2" t="s">
        <v>126</v>
      </c>
      <c r="D10" s="16">
        <v>4</v>
      </c>
      <c r="E10" s="16">
        <v>0</v>
      </c>
      <c r="F10" s="16">
        <v>4</v>
      </c>
      <c r="G10" s="16">
        <v>4</v>
      </c>
      <c r="H10" s="16">
        <v>48</v>
      </c>
      <c r="I10" s="11">
        <f>IFERROR(VLOOKUP(A10,'Colar histórico'!A:F,4,0),0)</f>
        <v>0</v>
      </c>
      <c r="J10" s="11">
        <f t="shared" si="1"/>
        <v>0</v>
      </c>
      <c r="K10" s="11" t="str">
        <f t="shared" si="2"/>
        <v>CONVALID</v>
      </c>
      <c r="L10" s="11" t="str">
        <f>IFERROR((IF(K10="CONVALID",(VLOOKUP(B10,'Colar histórico'!$CN:$CR,1,0)),"OK")),"")</f>
        <v/>
      </c>
      <c r="M10" s="11" t="str">
        <f>IFERROR((IF(K10="CONVALID",(VLOOKUP(B10,'Colar histórico'!$CN:$CR,3,0)),"")),"")</f>
        <v/>
      </c>
      <c r="N10" s="11" t="str">
        <f>IFERROR((IF(K10="CONVALID",(VLOOKUP(B10,'Colar histórico'!$CN:$CR,4,0)),"")),"")</f>
        <v/>
      </c>
      <c r="O10" s="17" t="str">
        <f>IF(L10="",(VLOOKUP(A10,Convalidações!$A:$F,5,0)),"OK")</f>
        <v>NHT1025-13</v>
      </c>
      <c r="P10" s="17" t="str">
        <f>IFERROR(VLOOKUP(O10,'Colar histórico'!$A:$C,4,0),"")</f>
        <v/>
      </c>
      <c r="Q10" s="17" t="str">
        <f>IFERROR(VLOOKUP(O10,'Colar histórico'!$A:$C,3,0),"")</f>
        <v/>
      </c>
    </row>
    <row r="11" spans="1:17" x14ac:dyDescent="0.35">
      <c r="A11" s="15" t="s">
        <v>104</v>
      </c>
      <c r="B11" s="2" t="str">
        <f t="shared" si="0"/>
        <v>NHT1067</v>
      </c>
      <c r="C11" s="2" t="s">
        <v>127</v>
      </c>
      <c r="D11" s="16">
        <v>2</v>
      </c>
      <c r="E11" s="16">
        <v>2</v>
      </c>
      <c r="F11" s="16">
        <v>2</v>
      </c>
      <c r="G11" s="16">
        <v>4</v>
      </c>
      <c r="H11" s="16">
        <v>48</v>
      </c>
      <c r="I11" s="11">
        <f>IFERROR(VLOOKUP(A11,'Colar histórico'!A:F,4,0),0)</f>
        <v>0</v>
      </c>
      <c r="J11" s="11">
        <f t="shared" si="1"/>
        <v>0</v>
      </c>
      <c r="K11" s="11" t="str">
        <f t="shared" si="2"/>
        <v>CONVALID</v>
      </c>
      <c r="L11" s="11" t="str">
        <f>IFERROR((IF(K11="CONVALID",(VLOOKUP(B11,'Colar histórico'!$CN:$CR,1,0)),"OK")),"")</f>
        <v/>
      </c>
      <c r="M11" s="11" t="str">
        <f>IFERROR((IF(K11="CONVALID",(VLOOKUP(B11,'Colar histórico'!$CN:$CR,3,0)),"")),"")</f>
        <v/>
      </c>
      <c r="N11" s="11" t="str">
        <f>IFERROR((IF(K11="CONVALID",(VLOOKUP(B11,'Colar histórico'!$CN:$CR,4,0)),"")),"")</f>
        <v/>
      </c>
      <c r="O11" s="17" t="str">
        <f>IF(L11="",(VLOOKUP(A11,Convalidações!$A:$F,5,0)),"OK")</f>
        <v>NHT1010-13</v>
      </c>
      <c r="P11" s="17" t="str">
        <f>IFERROR(VLOOKUP(O11,'Colar histórico'!$A:$C,4,0),"")</f>
        <v/>
      </c>
      <c r="Q11" s="17" t="str">
        <f>IFERROR(VLOOKUP(O11,'Colar histórico'!$A:$C,3,0),"")</f>
        <v/>
      </c>
    </row>
    <row r="12" spans="1:17" x14ac:dyDescent="0.35">
      <c r="A12" s="15" t="s">
        <v>105</v>
      </c>
      <c r="B12" s="2" t="str">
        <f t="shared" si="0"/>
        <v>NHT1068</v>
      </c>
      <c r="C12" s="2" t="s">
        <v>128</v>
      </c>
      <c r="D12" s="16">
        <v>2</v>
      </c>
      <c r="E12" s="16">
        <v>4</v>
      </c>
      <c r="F12" s="16">
        <v>4</v>
      </c>
      <c r="G12" s="16">
        <v>6</v>
      </c>
      <c r="H12" s="16">
        <v>72</v>
      </c>
      <c r="I12" s="11">
        <f>IFERROR(VLOOKUP(A12,'Colar histórico'!A:F,4,0),0)</f>
        <v>0</v>
      </c>
      <c r="J12" s="11">
        <f t="shared" si="1"/>
        <v>0</v>
      </c>
      <c r="K12" s="11" t="str">
        <f t="shared" si="2"/>
        <v>CONVALID</v>
      </c>
      <c r="L12" s="11" t="str">
        <f>IFERROR((IF(K12="CONVALID",(VLOOKUP(B12,'Colar histórico'!$CN:$CR,1,0)),"OK")),"")</f>
        <v/>
      </c>
      <c r="M12" s="11" t="str">
        <f>IFERROR((IF(K12="CONVALID",(VLOOKUP(B12,'Colar histórico'!$CN:$CR,3,0)),"")),"")</f>
        <v/>
      </c>
      <c r="N12" s="11" t="str">
        <f>IFERROR((IF(K12="CONVALID",(VLOOKUP(B12,'Colar histórico'!$CN:$CR,4,0)),"")),"")</f>
        <v/>
      </c>
      <c r="O12" s="17" t="str">
        <f>IF(L12="",(VLOOKUP(A12,Convalidações!$A:$F,5,0)),"OK")</f>
        <v>NHT1010-13</v>
      </c>
      <c r="P12" s="17" t="str">
        <f>IFERROR(VLOOKUP(O12,'Colar histórico'!$A:$C,4,0),"")</f>
        <v/>
      </c>
      <c r="Q12" s="17" t="str">
        <f>IFERROR(VLOOKUP(O12,'Colar histórico'!$A:$C,3,0),"")</f>
        <v/>
      </c>
    </row>
    <row r="13" spans="1:17" x14ac:dyDescent="0.35">
      <c r="A13" s="15" t="s">
        <v>106</v>
      </c>
      <c r="B13" s="2" t="str">
        <f t="shared" si="0"/>
        <v>NHT1069</v>
      </c>
      <c r="C13" s="2" t="s">
        <v>129</v>
      </c>
      <c r="D13" s="16">
        <v>4</v>
      </c>
      <c r="E13" s="16">
        <v>2</v>
      </c>
      <c r="F13" s="16">
        <v>3</v>
      </c>
      <c r="G13" s="16">
        <v>6</v>
      </c>
      <c r="H13" s="16">
        <v>72</v>
      </c>
      <c r="I13" s="11">
        <f>IFERROR(VLOOKUP(A13,'Colar histórico'!A:F,4,0),0)</f>
        <v>0</v>
      </c>
      <c r="J13" s="11">
        <f t="shared" si="1"/>
        <v>0</v>
      </c>
      <c r="K13" s="11" t="str">
        <f t="shared" si="2"/>
        <v>CONVALID</v>
      </c>
      <c r="L13" s="11" t="str">
        <f>IFERROR((IF(K13="CONVALID",(VLOOKUP(B13,'Colar histórico'!$CN:$CR,1,0)),"OK")),"")</f>
        <v/>
      </c>
      <c r="M13" s="11" t="str">
        <f>IFERROR((IF(K13="CONVALID",(VLOOKUP(B13,'Colar histórico'!$CN:$CR,3,0)),"")),"")</f>
        <v/>
      </c>
      <c r="N13" s="11" t="str">
        <f>IFERROR((IF(K13="CONVALID",(VLOOKUP(B13,'Colar histórico'!$CN:$CR,4,0)),"")),"")</f>
        <v/>
      </c>
      <c r="O13" s="17" t="str">
        <f>IF(L13="",(VLOOKUP(A13,Convalidações!$A:$F,5,0)),"OK")</f>
        <v>NHT1011-13</v>
      </c>
      <c r="P13" s="17" t="str">
        <f>IFERROR(VLOOKUP(O13,'Colar histórico'!$A:$C,4,0),"")</f>
        <v/>
      </c>
      <c r="Q13" s="17" t="str">
        <f>IFERROR(VLOOKUP(O13,'Colar histórico'!$A:$C,3,0),"")</f>
        <v/>
      </c>
    </row>
    <row r="14" spans="1:17" x14ac:dyDescent="0.35">
      <c r="A14" s="15" t="s">
        <v>107</v>
      </c>
      <c r="B14" s="2" t="str">
        <f t="shared" si="0"/>
        <v>NHT1070</v>
      </c>
      <c r="C14" s="2" t="s">
        <v>130</v>
      </c>
      <c r="D14" s="16">
        <v>2</v>
      </c>
      <c r="E14" s="16">
        <v>2</v>
      </c>
      <c r="F14" s="16">
        <v>2</v>
      </c>
      <c r="G14" s="16">
        <v>4</v>
      </c>
      <c r="H14" s="16">
        <v>48</v>
      </c>
      <c r="I14" s="11">
        <f>IFERROR(VLOOKUP(A14,'Colar histórico'!A:F,4,0),0)</f>
        <v>0</v>
      </c>
      <c r="J14" s="11">
        <f t="shared" si="1"/>
        <v>0</v>
      </c>
      <c r="K14" s="11" t="str">
        <f t="shared" si="2"/>
        <v>CONVALID</v>
      </c>
      <c r="L14" s="11" t="str">
        <f>IFERROR((IF(K14="CONVALID",(VLOOKUP(B14,'Colar histórico'!$CN:$CR,1,0)),"OK")),"")</f>
        <v/>
      </c>
      <c r="M14" s="11" t="str">
        <f>IFERROR((IF(K14="CONVALID",(VLOOKUP(B14,'Colar histórico'!$CN:$CR,3,0)),"")),"")</f>
        <v/>
      </c>
      <c r="N14" s="11" t="str">
        <f>IFERROR((IF(K14="CONVALID",(VLOOKUP(B14,'Colar histórico'!$CN:$CR,4,0)),"")),"")</f>
        <v/>
      </c>
      <c r="O14" s="17" t="str">
        <f>IF(L14="",(VLOOKUP(A14,Convalidações!$A:$F,5,0)),"OK")</f>
        <v>NHT1012-13</v>
      </c>
      <c r="P14" s="17" t="str">
        <f>IFERROR(VLOOKUP(O14,'Colar histórico'!$A:$C,4,0),"")</f>
        <v/>
      </c>
      <c r="Q14" s="17" t="str">
        <f>IFERROR(VLOOKUP(O14,'Colar histórico'!$A:$C,3,0),"")</f>
        <v/>
      </c>
    </row>
    <row r="15" spans="1:17" x14ac:dyDescent="0.35">
      <c r="A15" s="15" t="s">
        <v>108</v>
      </c>
      <c r="B15" s="2" t="str">
        <f t="shared" si="0"/>
        <v>NHT1055</v>
      </c>
      <c r="C15" s="2" t="s">
        <v>131</v>
      </c>
      <c r="D15" s="16">
        <v>2</v>
      </c>
      <c r="E15" s="16">
        <v>2</v>
      </c>
      <c r="F15" s="16">
        <v>4</v>
      </c>
      <c r="G15" s="16">
        <v>4</v>
      </c>
      <c r="H15" s="16">
        <v>48</v>
      </c>
      <c r="I15" s="11">
        <f>IFERROR(VLOOKUP(A15,'Colar histórico'!A:F,4,0),0)</f>
        <v>0</v>
      </c>
      <c r="J15" s="11">
        <f t="shared" si="1"/>
        <v>0</v>
      </c>
      <c r="K15" s="11" t="str">
        <f t="shared" si="2"/>
        <v>CONVALID</v>
      </c>
      <c r="L15" s="11" t="str">
        <f>IFERROR((IF(K15="CONVALID",(VLOOKUP(B15,'Colar histórico'!$CN:$CR,1,0)),"OK")),"")</f>
        <v/>
      </c>
      <c r="M15" s="11" t="str">
        <f>IFERROR((IF(K15="CONVALID",(VLOOKUP(B15,'Colar histórico'!$CN:$CR,3,0)),"")),"")</f>
        <v/>
      </c>
      <c r="N15" s="11" t="str">
        <f>IFERROR((IF(K15="CONVALID",(VLOOKUP(B15,'Colar histórico'!$CN:$CR,4,0)),"")),"")</f>
        <v/>
      </c>
      <c r="O15" s="17" t="str">
        <f>IF(L15="",(VLOOKUP(A15,Convalidações!$A:$F,5,0)),"OK")</f>
        <v>NHZ1032-09</v>
      </c>
      <c r="P15" s="17" t="str">
        <f>IFERROR(VLOOKUP(O15,'Colar histórico'!$A:$C,4,0),"")</f>
        <v/>
      </c>
      <c r="Q15" s="17" t="str">
        <f>IFERROR(VLOOKUP(O15,'Colar histórico'!$A:$C,3,0),"")</f>
        <v/>
      </c>
    </row>
    <row r="16" spans="1:17" x14ac:dyDescent="0.35">
      <c r="A16" s="15" t="s">
        <v>109</v>
      </c>
      <c r="B16" s="2" t="str">
        <f t="shared" si="0"/>
        <v>NHT1061</v>
      </c>
      <c r="C16" s="2" t="s">
        <v>132</v>
      </c>
      <c r="D16" s="16">
        <v>4</v>
      </c>
      <c r="E16" s="16">
        <v>2</v>
      </c>
      <c r="F16" s="16">
        <v>4</v>
      </c>
      <c r="G16" s="16">
        <v>6</v>
      </c>
      <c r="H16" s="16">
        <v>72</v>
      </c>
      <c r="I16" s="11">
        <f>IFERROR(VLOOKUP(A16,'Colar histórico'!A:F,4,0),0)</f>
        <v>0</v>
      </c>
      <c r="J16" s="11">
        <f t="shared" si="1"/>
        <v>0</v>
      </c>
      <c r="K16" s="11" t="str">
        <f t="shared" si="2"/>
        <v>CONVALID</v>
      </c>
      <c r="L16" s="11" t="str">
        <f>IFERROR((IF(K16="CONVALID",(VLOOKUP(B16,'Colar histórico'!$CN:$CR,1,0)),"OK")),"")</f>
        <v/>
      </c>
      <c r="M16" s="11" t="str">
        <f>IFERROR((IF(K16="CONVALID",(VLOOKUP(B16,'Colar histórico'!$CN:$CR,3,0)),"")),"")</f>
        <v/>
      </c>
      <c r="N16" s="11" t="str">
        <f>IFERROR((IF(K16="CONVALID",(VLOOKUP(B16,'Colar histórico'!$CN:$CR,4,0)),"")),"")</f>
        <v/>
      </c>
      <c r="O16" s="17" t="str">
        <f>IF(L16="",(VLOOKUP(A16,Convalidações!$A:$F,5,0)),"OK")</f>
        <v>NHT1028-13</v>
      </c>
      <c r="P16" s="17" t="str">
        <f>IFERROR(VLOOKUP(O16,'Colar histórico'!$A:$C,4,0),"")</f>
        <v/>
      </c>
      <c r="Q16" s="17" t="str">
        <f>IFERROR(VLOOKUP(O16,'Colar histórico'!$A:$C,3,0),"")</f>
        <v/>
      </c>
    </row>
    <row r="17" spans="1:17" x14ac:dyDescent="0.35">
      <c r="A17" s="15" t="s">
        <v>110</v>
      </c>
      <c r="B17" s="2" t="str">
        <f t="shared" si="0"/>
        <v>NHT1057</v>
      </c>
      <c r="C17" s="2" t="s">
        <v>133</v>
      </c>
      <c r="D17" s="16">
        <v>2</v>
      </c>
      <c r="E17" s="16">
        <v>2</v>
      </c>
      <c r="F17" s="16">
        <v>4</v>
      </c>
      <c r="G17" s="16">
        <v>4</v>
      </c>
      <c r="H17" s="16">
        <v>48</v>
      </c>
      <c r="I17" s="11">
        <f>IFERROR(VLOOKUP(A17,'Colar histórico'!A:F,4,0),0)</f>
        <v>0</v>
      </c>
      <c r="J17" s="11">
        <f t="shared" si="1"/>
        <v>0</v>
      </c>
      <c r="K17" s="11" t="str">
        <f t="shared" si="2"/>
        <v>CONVALID</v>
      </c>
      <c r="L17" s="11" t="str">
        <f>IFERROR((IF(K17="CONVALID",(VLOOKUP(B17,'Colar histórico'!$CN:$CR,1,0)),"OK")),"")</f>
        <v/>
      </c>
      <c r="M17" s="11" t="str">
        <f>IFERROR((IF(K17="CONVALID",(VLOOKUP(B17,'Colar histórico'!$CN:$CR,3,0)),"")),"")</f>
        <v/>
      </c>
      <c r="N17" s="11" t="str">
        <f>IFERROR((IF(K17="CONVALID",(VLOOKUP(B17,'Colar histórico'!$CN:$CR,4,0)),"")),"")</f>
        <v/>
      </c>
      <c r="O17" s="17" t="str">
        <f>IF(L17="",(VLOOKUP(A17,Convalidações!$A:$F,5,0)),"OK")</f>
        <v>NHT1029-13</v>
      </c>
      <c r="P17" s="17" t="str">
        <f>IFERROR(VLOOKUP(O17,'Colar histórico'!$A:$C,4,0),"")</f>
        <v/>
      </c>
      <c r="Q17" s="17" t="str">
        <f>IFERROR(VLOOKUP(O17,'Colar histórico'!$A:$C,3,0),"")</f>
        <v/>
      </c>
    </row>
    <row r="18" spans="1:17" x14ac:dyDescent="0.35">
      <c r="A18" s="15" t="s">
        <v>111</v>
      </c>
      <c r="B18" s="2" t="str">
        <f t="shared" si="0"/>
        <v>NHT1030</v>
      </c>
      <c r="C18" s="3" t="s">
        <v>134</v>
      </c>
      <c r="D18" s="16">
        <v>2</v>
      </c>
      <c r="E18" s="16">
        <v>2</v>
      </c>
      <c r="F18" s="16">
        <v>4</v>
      </c>
      <c r="G18" s="16">
        <v>4</v>
      </c>
      <c r="H18" s="16">
        <v>48</v>
      </c>
      <c r="I18" s="11">
        <f>IFERROR(VLOOKUP(A18,'Colar histórico'!A:F,4,0),0)</f>
        <v>0</v>
      </c>
      <c r="J18" s="11">
        <f t="shared" si="1"/>
        <v>0</v>
      </c>
      <c r="K18" s="11" t="str">
        <f t="shared" si="2"/>
        <v>CONVALID</v>
      </c>
      <c r="L18" s="11" t="str">
        <f>IFERROR((IF(K18="CONVALID",(VLOOKUP(B18,'Colar histórico'!$CN:$CR,1,0)),"OK")),"")</f>
        <v/>
      </c>
      <c r="M18" s="11" t="str">
        <f>IFERROR((IF(K18="CONVALID",(VLOOKUP(B18,'Colar histórico'!$CN:$CR,3,0)),"")),"")</f>
        <v/>
      </c>
      <c r="N18" s="11" t="str">
        <f>IFERROR((IF(K18="CONVALID",(VLOOKUP(B18,'Colar histórico'!$CN:$CR,4,0)),"")),"")</f>
        <v/>
      </c>
      <c r="O18" s="17" t="str">
        <f>IF(L18="",(VLOOKUP(A18,Convalidações!$A:$F,5,0)),"OK")</f>
        <v>NHT1030-13</v>
      </c>
      <c r="P18" s="17" t="str">
        <f>IFERROR(VLOOKUP(O18,'Colar histórico'!$A:$C,4,0),"")</f>
        <v/>
      </c>
      <c r="Q18" s="17" t="str">
        <f>IFERROR(VLOOKUP(O18,'Colar histórico'!$A:$C,3,0),"")</f>
        <v/>
      </c>
    </row>
    <row r="19" spans="1:17" x14ac:dyDescent="0.35">
      <c r="A19" s="15" t="s">
        <v>112</v>
      </c>
      <c r="B19" s="2" t="str">
        <f t="shared" si="0"/>
        <v>NHT1054</v>
      </c>
      <c r="C19" s="2" t="s">
        <v>135</v>
      </c>
      <c r="D19" s="16">
        <v>4</v>
      </c>
      <c r="E19" s="16">
        <v>2</v>
      </c>
      <c r="F19" s="16">
        <v>4</v>
      </c>
      <c r="G19" s="16">
        <v>6</v>
      </c>
      <c r="H19" s="16">
        <v>72</v>
      </c>
      <c r="I19" s="11">
        <f>IFERROR(VLOOKUP(A19,'Colar histórico'!A:F,4,0),0)</f>
        <v>0</v>
      </c>
      <c r="J19" s="11">
        <f t="shared" si="1"/>
        <v>0</v>
      </c>
      <c r="K19" s="11" t="str">
        <f t="shared" si="2"/>
        <v>CONVALID</v>
      </c>
      <c r="L19" s="11" t="str">
        <f>IFERROR((IF(K19="CONVALID",(VLOOKUP(B19,'Colar histórico'!$CN:$CR,1,0)),"OK")),"")</f>
        <v/>
      </c>
      <c r="M19" s="11" t="str">
        <f>IFERROR((IF(K19="CONVALID",(VLOOKUP(B19,'Colar histórico'!$CN:$CR,3,0)),"")),"")</f>
        <v/>
      </c>
      <c r="N19" s="11" t="str">
        <f>IFERROR((IF(K19="CONVALID",(VLOOKUP(B19,'Colar histórico'!$CN:$CR,4,0)),"")),"")</f>
        <v/>
      </c>
      <c r="O19" s="17" t="str">
        <f>IF(L19="",(VLOOKUP(A19,Convalidações!$A:$F,5,0)),"OK")</f>
        <v>NHT1044-13</v>
      </c>
      <c r="P19" s="17" t="str">
        <f>IFERROR(VLOOKUP(O19,'Colar histórico'!$A:$C,4,0),"")</f>
        <v/>
      </c>
      <c r="Q19" s="17" t="str">
        <f>IFERROR(VLOOKUP(O19,'Colar histórico'!$A:$C,3,0),"")</f>
        <v/>
      </c>
    </row>
    <row r="20" spans="1:17" x14ac:dyDescent="0.35">
      <c r="A20" s="15" t="s">
        <v>5</v>
      </c>
      <c r="B20" s="2" t="str">
        <f t="shared" si="0"/>
        <v>NHT1056</v>
      </c>
      <c r="C20" s="2" t="s">
        <v>6</v>
      </c>
      <c r="D20" s="16">
        <v>4</v>
      </c>
      <c r="E20" s="16">
        <v>2</v>
      </c>
      <c r="F20" s="16">
        <v>4</v>
      </c>
      <c r="G20" s="16">
        <v>6</v>
      </c>
      <c r="H20" s="16">
        <v>72</v>
      </c>
      <c r="I20" s="11">
        <f>IFERROR(VLOOKUP(A20,'Colar histórico'!A:F,4,0),0)</f>
        <v>0</v>
      </c>
      <c r="J20" s="11">
        <f t="shared" si="1"/>
        <v>0</v>
      </c>
      <c r="K20" s="11" t="str">
        <f t="shared" si="2"/>
        <v>CONVALID</v>
      </c>
      <c r="L20" s="11" t="str">
        <f>IFERROR((IF(K20="CONVALID",(VLOOKUP(B20,'Colar histórico'!$CN:$CR,1,0)),"OK")),"")</f>
        <v/>
      </c>
      <c r="M20" s="11" t="str">
        <f>IFERROR((IF(K20="CONVALID",(VLOOKUP(B20,'Colar histórico'!$CN:$CR,3,0)),"")),"")</f>
        <v/>
      </c>
      <c r="N20" s="11" t="str">
        <f>IFERROR((IF(K20="CONVALID",(VLOOKUP(B20,'Colar histórico'!$CN:$CR,4,0)),"")),"")</f>
        <v/>
      </c>
      <c r="O20" s="17" t="str">
        <f>IF(L20="",(VLOOKUP(A20,Convalidações!$A:$F,5,0)),"OK")</f>
        <v>NHT1034-13</v>
      </c>
      <c r="P20" s="17" t="str">
        <f>IFERROR(VLOOKUP(O20,'Colar histórico'!$A:$C,4,0),"")</f>
        <v/>
      </c>
      <c r="Q20" s="17" t="str">
        <f>IFERROR(VLOOKUP(O20,'Colar histórico'!$A:$C,3,0),"")</f>
        <v/>
      </c>
    </row>
    <row r="21" spans="1:17" x14ac:dyDescent="0.35">
      <c r="A21" s="15" t="s">
        <v>113</v>
      </c>
      <c r="B21" s="2" t="str">
        <f t="shared" si="0"/>
        <v>NHT1066</v>
      </c>
      <c r="C21" s="2" t="s">
        <v>136</v>
      </c>
      <c r="D21" s="16">
        <v>4</v>
      </c>
      <c r="E21" s="16">
        <v>0</v>
      </c>
      <c r="F21" s="16">
        <v>4</v>
      </c>
      <c r="G21" s="16">
        <v>4</v>
      </c>
      <c r="H21" s="16">
        <v>48</v>
      </c>
      <c r="I21" s="11">
        <f>IFERROR(VLOOKUP(A21,'Colar histórico'!A:F,4,0),0)</f>
        <v>0</v>
      </c>
      <c r="J21" s="11">
        <f t="shared" si="1"/>
        <v>0</v>
      </c>
      <c r="K21" s="11" t="str">
        <f t="shared" si="2"/>
        <v>CONVALID</v>
      </c>
      <c r="L21" s="11" t="str">
        <f>IFERROR((IF(K21="CONVALID",(VLOOKUP(B21,'Colar histórico'!$CN:$CR,1,0)),"OK")),"")</f>
        <v/>
      </c>
      <c r="M21" s="11" t="str">
        <f>IFERROR((IF(K21="CONVALID",(VLOOKUP(B21,'Colar histórico'!$CN:$CR,3,0)),"")),"")</f>
        <v/>
      </c>
      <c r="N21" s="11" t="str">
        <f>IFERROR((IF(K21="CONVALID",(VLOOKUP(B21,'Colar histórico'!$CN:$CR,4,0)),"")),"")</f>
        <v/>
      </c>
      <c r="O21" s="17" t="str">
        <f>IF(L21="",(VLOOKUP(A21,Convalidações!$A:$F,5,0)),"OK")</f>
        <v>NHT1036-13</v>
      </c>
      <c r="P21" s="17" t="str">
        <f>IFERROR(VLOOKUP(O21,'Colar histórico'!$A:$C,4,0),"")</f>
        <v/>
      </c>
      <c r="Q21" s="17" t="str">
        <f>IFERROR(VLOOKUP(O21,'Colar histórico'!$A:$C,3,0),"")</f>
        <v/>
      </c>
    </row>
    <row r="22" spans="1:17" x14ac:dyDescent="0.35">
      <c r="A22" s="15" t="s">
        <v>114</v>
      </c>
      <c r="B22" s="2" t="str">
        <f t="shared" si="0"/>
        <v>NHT1058</v>
      </c>
      <c r="C22" s="2" t="s">
        <v>137</v>
      </c>
      <c r="D22" s="16">
        <v>4</v>
      </c>
      <c r="E22" s="16">
        <v>2</v>
      </c>
      <c r="F22" s="16">
        <v>4</v>
      </c>
      <c r="G22" s="16">
        <v>6</v>
      </c>
      <c r="H22" s="16">
        <v>72</v>
      </c>
      <c r="I22" s="11">
        <f>IFERROR(VLOOKUP(A22,'Colar histórico'!A:F,4,0),0)</f>
        <v>0</v>
      </c>
      <c r="J22" s="11">
        <f t="shared" si="1"/>
        <v>0</v>
      </c>
      <c r="K22" s="11" t="str">
        <f t="shared" si="2"/>
        <v>CONVALID</v>
      </c>
      <c r="L22" s="11" t="str">
        <f>IFERROR((IF(K22="CONVALID",(VLOOKUP(B22,'Colar histórico'!$CN:$CR,1,0)),"OK")),"")</f>
        <v/>
      </c>
      <c r="M22" s="11" t="str">
        <f>IFERROR((IF(K22="CONVALID",(VLOOKUP(B22,'Colar histórico'!$CN:$CR,3,0)),"")),"")</f>
        <v/>
      </c>
      <c r="N22" s="11" t="str">
        <f>IFERROR((IF(K22="CONVALID",(VLOOKUP(B22,'Colar histórico'!$CN:$CR,4,0)),"")),"")</f>
        <v/>
      </c>
      <c r="O22" s="17" t="str">
        <f>IF(L22="",(VLOOKUP(A22,Convalidações!$A:$F,5,0)),"OK")</f>
        <v>NHT1047-13</v>
      </c>
      <c r="P22" s="17" t="str">
        <f>IFERROR(VLOOKUP(O22,'Colar histórico'!$A:$C,4,0),"")</f>
        <v/>
      </c>
      <c r="Q22" s="17" t="str">
        <f>IFERROR(VLOOKUP(O22,'Colar histórico'!$A:$C,3,0),"")</f>
        <v/>
      </c>
    </row>
    <row r="23" spans="1:17" x14ac:dyDescent="0.35">
      <c r="A23" s="15" t="s">
        <v>115</v>
      </c>
      <c r="B23" s="2" t="str">
        <f t="shared" si="0"/>
        <v>NHT1059</v>
      </c>
      <c r="C23" s="2" t="s">
        <v>138</v>
      </c>
      <c r="D23" s="16">
        <v>4</v>
      </c>
      <c r="E23" s="16">
        <v>2</v>
      </c>
      <c r="F23" s="16">
        <v>4</v>
      </c>
      <c r="G23" s="16">
        <v>6</v>
      </c>
      <c r="H23" s="16">
        <v>72</v>
      </c>
      <c r="I23" s="11">
        <f>IFERROR(VLOOKUP(A23,'Colar histórico'!A:F,4,0),0)</f>
        <v>0</v>
      </c>
      <c r="J23" s="11">
        <f t="shared" si="1"/>
        <v>0</v>
      </c>
      <c r="K23" s="11" t="str">
        <f t="shared" si="2"/>
        <v>CONVALID</v>
      </c>
      <c r="L23" s="11" t="str">
        <f>IFERROR((IF(K23="CONVALID",(VLOOKUP(B23,'Colar histórico'!$CN:$CR,1,0)),"OK")),"")</f>
        <v/>
      </c>
      <c r="M23" s="11" t="str">
        <f>IFERROR((IF(K23="CONVALID",(VLOOKUP(B23,'Colar histórico'!$CN:$CR,3,0)),"")),"")</f>
        <v/>
      </c>
      <c r="N23" s="11" t="str">
        <f>IFERROR((IF(K23="CONVALID",(VLOOKUP(B23,'Colar histórico'!$CN:$CR,4,0)),"")),"")</f>
        <v/>
      </c>
      <c r="O23" s="17" t="str">
        <f>IF(L23="",(VLOOKUP(A23,Convalidações!$A:$F,5,0)),"OK")</f>
        <v>NHT1045-13</v>
      </c>
      <c r="P23" s="17" t="str">
        <f>IFERROR(VLOOKUP(O23,'Colar histórico'!$A:$C,4,0),"")</f>
        <v/>
      </c>
      <c r="Q23" s="17" t="str">
        <f>IFERROR(VLOOKUP(O23,'Colar histórico'!$A:$C,3,0),"")</f>
        <v/>
      </c>
    </row>
    <row r="24" spans="1:17" x14ac:dyDescent="0.35">
      <c r="A24" s="15" t="s">
        <v>116</v>
      </c>
      <c r="B24" s="85" t="str">
        <f t="shared" si="0"/>
        <v>NHT1060</v>
      </c>
      <c r="C24" s="2" t="s">
        <v>139</v>
      </c>
      <c r="D24" s="16">
        <v>4</v>
      </c>
      <c r="E24" s="16">
        <v>2</v>
      </c>
      <c r="F24" s="16">
        <v>4</v>
      </c>
      <c r="G24" s="16">
        <v>6</v>
      </c>
      <c r="H24" s="16">
        <v>72</v>
      </c>
      <c r="I24" s="17">
        <f>IFERROR(VLOOKUP(A24,'Colar histórico'!A:F,4,0),0)</f>
        <v>0</v>
      </c>
      <c r="J24" s="17">
        <f t="shared" si="1"/>
        <v>0</v>
      </c>
      <c r="K24" s="17" t="str">
        <f t="shared" si="2"/>
        <v>CONVALID</v>
      </c>
      <c r="L24" s="17" t="str">
        <f>IFERROR((IF(K24="CONVALID",(VLOOKUP(B24,'Colar histórico'!$CN:$CR,1,0)),"OK")),"")</f>
        <v/>
      </c>
      <c r="M24" s="17" t="str">
        <f>IFERROR((IF(K24="CONVALID",(VLOOKUP(B24,'Colar histórico'!$CN:$CR,3,0)),"")),"")</f>
        <v/>
      </c>
      <c r="N24" s="17" t="str">
        <f>IFERROR((IF(K24="CONVALID",(VLOOKUP(B24,'Colar histórico'!$CN:$CR,4,0)),"")),"")</f>
        <v/>
      </c>
      <c r="O24" s="17" t="str">
        <f>IF(L24="",(VLOOKUP(A24,Convalidações!$A:$F,5,0)),"OK")</f>
        <v>NHT1046-13</v>
      </c>
      <c r="P24" s="17" t="str">
        <f>IFERROR(VLOOKUP(O24,'Colar histórico'!$A:$C,4,0),"")</f>
        <v/>
      </c>
      <c r="Q24" s="17" t="str">
        <f>IFERROR(VLOOKUP(O24,'Colar histórico'!$A:$C,3,0),"")</f>
        <v/>
      </c>
    </row>
    <row r="25" spans="1:17" x14ac:dyDescent="0.35">
      <c r="A25" s="15" t="s">
        <v>117</v>
      </c>
      <c r="B25" s="85" t="str">
        <f t="shared" si="0"/>
        <v>NHT1071</v>
      </c>
      <c r="C25" s="2" t="s">
        <v>2</v>
      </c>
      <c r="D25" s="16">
        <v>1</v>
      </c>
      <c r="E25" s="16">
        <v>3</v>
      </c>
      <c r="F25" s="16">
        <v>4</v>
      </c>
      <c r="G25" s="16">
        <v>4</v>
      </c>
      <c r="H25" s="16">
        <v>48</v>
      </c>
      <c r="I25" s="17">
        <f>IFERROR(VLOOKUP(A25,'Colar histórico'!A:F,4,0),0)</f>
        <v>0</v>
      </c>
      <c r="J25" s="17">
        <f t="shared" si="1"/>
        <v>0</v>
      </c>
      <c r="K25" s="17" t="str">
        <f t="shared" si="2"/>
        <v>CONVALID</v>
      </c>
      <c r="L25" s="17" t="str">
        <f>IFERROR((IF(K25="CONVALID",(VLOOKUP(B25,'Colar histórico'!$CN:$CR,1,0)),"OK")),"")</f>
        <v/>
      </c>
      <c r="M25" s="17" t="str">
        <f>IFERROR((IF(K25="CONVALID",(VLOOKUP(B25,'Colar histórico'!$CN:$CR,3,0)),"")),"")</f>
        <v/>
      </c>
      <c r="N25" s="17" t="str">
        <f>IFERROR((IF(K25="CONVALID",(VLOOKUP(B25,'Colar histórico'!$CN:$CR,4,0)),"")),"")</f>
        <v/>
      </c>
      <c r="O25" s="17" t="str">
        <f>IF(L25="",(VLOOKUP(A25,Convalidações!$A:$F,5,0)),"OK")</f>
        <v>NHT1038-13</v>
      </c>
      <c r="P25" s="17" t="str">
        <f>IFERROR(VLOOKUP(O25,'Colar histórico'!$A:$C,4,0),"")</f>
        <v/>
      </c>
      <c r="Q25" s="17" t="str">
        <f>IFERROR(VLOOKUP(O25,'Colar histórico'!$A:$C,3,0),"")</f>
        <v/>
      </c>
    </row>
    <row r="26" spans="1:17" x14ac:dyDescent="0.35">
      <c r="A26" s="15" t="s">
        <v>118</v>
      </c>
      <c r="B26" s="85" t="str">
        <f t="shared" si="0"/>
        <v>NHT1048</v>
      </c>
      <c r="C26" s="2" t="s">
        <v>140</v>
      </c>
      <c r="D26" s="16">
        <v>2</v>
      </c>
      <c r="E26" s="16">
        <v>2</v>
      </c>
      <c r="F26" s="16">
        <v>4</v>
      </c>
      <c r="G26" s="16">
        <v>4</v>
      </c>
      <c r="H26" s="16">
        <v>48</v>
      </c>
      <c r="I26" s="17">
        <f>IFERROR(VLOOKUP(A26,'Colar histórico'!A:F,4,0),0)</f>
        <v>0</v>
      </c>
      <c r="J26" s="17">
        <f t="shared" si="1"/>
        <v>0</v>
      </c>
      <c r="K26" s="17" t="str">
        <f t="shared" si="2"/>
        <v>CONVALID</v>
      </c>
      <c r="L26" s="17" t="str">
        <f>IFERROR((IF(K26="CONVALID",(VLOOKUP(B26,'Colar histórico'!$CN:$CR,1,0)),"OK")),"")</f>
        <v/>
      </c>
      <c r="M26" s="17" t="str">
        <f>IFERROR((IF(K26="CONVALID",(VLOOKUP(B26,'Colar histórico'!$CN:$CR,3,0)),"")),"")</f>
        <v/>
      </c>
      <c r="N26" s="17" t="str">
        <f>IFERROR((IF(K26="CONVALID",(VLOOKUP(B26,'Colar histórico'!$CN:$CR,4,0)),"")),"")</f>
        <v/>
      </c>
      <c r="O26" s="17" t="str">
        <f>IF(L26="",(VLOOKUP(A26,Convalidações!$A:$F,5,0)),"OK")</f>
        <v>NHT1048-13</v>
      </c>
      <c r="P26" s="17" t="str">
        <f>IFERROR(VLOOKUP(O26,'Colar histórico'!$A:$C,4,0),"")</f>
        <v/>
      </c>
      <c r="Q26" s="17" t="str">
        <f>IFERROR(VLOOKUP(O26,'Colar histórico'!$A:$C,3,0),"")</f>
        <v/>
      </c>
    </row>
    <row r="27" spans="1:17" x14ac:dyDescent="0.35">
      <c r="A27" s="15" t="s">
        <v>119</v>
      </c>
      <c r="B27" s="85" t="str">
        <f t="shared" si="0"/>
        <v>NHT1049</v>
      </c>
      <c r="C27" s="2" t="s">
        <v>141</v>
      </c>
      <c r="D27" s="16">
        <v>2</v>
      </c>
      <c r="E27" s="16">
        <v>0</v>
      </c>
      <c r="F27" s="16">
        <v>2</v>
      </c>
      <c r="G27" s="16">
        <v>2</v>
      </c>
      <c r="H27" s="16">
        <v>24</v>
      </c>
      <c r="I27" s="17">
        <f>IFERROR(VLOOKUP(A27,'Colar histórico'!A:F,4,0),0)</f>
        <v>0</v>
      </c>
      <c r="J27" s="17">
        <f t="shared" si="1"/>
        <v>0</v>
      </c>
      <c r="K27" s="17" t="str">
        <f t="shared" si="2"/>
        <v>CONVALID</v>
      </c>
      <c r="L27" s="17" t="str">
        <f>IFERROR((IF(K27="CONVALID",(VLOOKUP(B27,'Colar histórico'!$CN:$CR,1,0)),"OK")),"")</f>
        <v/>
      </c>
      <c r="M27" s="17" t="str">
        <f>IFERROR((IF(K27="CONVALID",(VLOOKUP(B27,'Colar histórico'!$CN:$CR,3,0)),"")),"")</f>
        <v/>
      </c>
      <c r="N27" s="17" t="str">
        <f>IFERROR((IF(K27="CONVALID",(VLOOKUP(B27,'Colar histórico'!$CN:$CR,4,0)),"")),"")</f>
        <v/>
      </c>
      <c r="O27" s="17" t="str">
        <f>IF(L27="",(VLOOKUP(A27,Convalidações!$A:$F,5,0)),"OK")</f>
        <v>NHT1049-13</v>
      </c>
      <c r="P27" s="17" t="str">
        <f>IFERROR(VLOOKUP(O27,'Colar histórico'!$A:$C,4,0),"")</f>
        <v/>
      </c>
      <c r="Q27" s="17" t="str">
        <f>IFERROR(VLOOKUP(O27,'Colar histórico'!$A:$C,3,0),"")</f>
        <v/>
      </c>
    </row>
    <row r="28" spans="1:17" x14ac:dyDescent="0.35">
      <c r="A28" s="15" t="s">
        <v>120</v>
      </c>
      <c r="B28" s="85" t="str">
        <f t="shared" si="0"/>
        <v>NHT1063</v>
      </c>
      <c r="C28" s="2" t="s">
        <v>142</v>
      </c>
      <c r="D28" s="16">
        <v>2</v>
      </c>
      <c r="E28" s="16">
        <v>4</v>
      </c>
      <c r="F28" s="16">
        <v>3</v>
      </c>
      <c r="G28" s="16">
        <v>6</v>
      </c>
      <c r="H28" s="16">
        <v>72</v>
      </c>
      <c r="I28" s="17">
        <f>IFERROR(VLOOKUP(A28,'Colar histórico'!A:F,4,0),0)</f>
        <v>0</v>
      </c>
      <c r="J28" s="17">
        <f t="shared" si="1"/>
        <v>0</v>
      </c>
      <c r="K28" s="17" t="str">
        <f t="shared" si="2"/>
        <v>CONVALID</v>
      </c>
      <c r="L28" s="17" t="str">
        <f>IFERROR((IF(K28="CONVALID",(VLOOKUP(B28,'Colar histórico'!$CN:$CR,1,0)),"OK")),"")</f>
        <v/>
      </c>
      <c r="M28" s="17" t="str">
        <f>IFERROR((IF(K28="CONVALID",(VLOOKUP(B28,'Colar histórico'!$CN:$CR,3,0)),"")),"")</f>
        <v/>
      </c>
      <c r="N28" s="17" t="str">
        <f>IFERROR((IF(K28="CONVALID",(VLOOKUP(B28,'Colar histórico'!$CN:$CR,4,0)),"")),"")</f>
        <v/>
      </c>
      <c r="O28" s="17" t="str">
        <f>IF(L28="",(VLOOKUP(A28,Convalidações!$A:$F,5,0)),"OK")</f>
        <v>NHT1004-13</v>
      </c>
      <c r="P28" s="17" t="str">
        <f>IFERROR(VLOOKUP(O28,'Colar histórico'!$A:$C,4,0),"")</f>
        <v/>
      </c>
      <c r="Q28" s="17" t="str">
        <f>IFERROR(VLOOKUP(O28,'Colar histórico'!$A:$C,3,0),"")</f>
        <v/>
      </c>
    </row>
    <row r="29" spans="1:17" x14ac:dyDescent="0.35">
      <c r="A29" s="15" t="s">
        <v>121</v>
      </c>
      <c r="B29" s="85" t="str">
        <f t="shared" ref="B29:B30" si="3">LEFT(A29,7)</f>
        <v>NHT1064</v>
      </c>
      <c r="C29" s="2" t="s">
        <v>143</v>
      </c>
      <c r="D29" s="16">
        <v>2</v>
      </c>
      <c r="E29" s="16">
        <v>4</v>
      </c>
      <c r="F29" s="16">
        <v>3</v>
      </c>
      <c r="G29" s="16">
        <v>6</v>
      </c>
      <c r="H29" s="16">
        <v>72</v>
      </c>
      <c r="I29" s="17">
        <f>IFERROR(VLOOKUP(A29,'Colar histórico'!A:F,4,0),0)</f>
        <v>0</v>
      </c>
      <c r="J29" s="17">
        <f t="shared" ref="J29:J30" si="4">I29*12</f>
        <v>0</v>
      </c>
      <c r="K29" s="17" t="str">
        <f t="shared" si="2"/>
        <v>CONVALID</v>
      </c>
      <c r="L29" s="17" t="str">
        <f>IFERROR((IF(K29="CONVALID",(VLOOKUP(B29,'Colar histórico'!$CN:$CR,1,0)),"OK")),"")</f>
        <v/>
      </c>
      <c r="M29" s="17" t="str">
        <f>IFERROR((IF(K29="CONVALID",(VLOOKUP(B29,'Colar histórico'!$CN:$CR,3,0)),"")),"")</f>
        <v/>
      </c>
      <c r="N29" s="17" t="str">
        <f>IFERROR((IF(K29="CONVALID",(VLOOKUP(B29,'Colar histórico'!$CN:$CR,4,0)),"")),"")</f>
        <v/>
      </c>
      <c r="O29" s="17" t="str">
        <f>IF(L29="",(VLOOKUP(A29,Convalidações!$A:$F,5,0)),"OK")</f>
        <v>NHT1005-13</v>
      </c>
      <c r="P29" s="17" t="str">
        <f>IFERROR(VLOOKUP(O29,'Colar histórico'!$A:$C,4,0),"")</f>
        <v/>
      </c>
      <c r="Q29" s="17" t="str">
        <f>IFERROR(VLOOKUP(O29,'Colar histórico'!$A:$C,3,0),"")</f>
        <v/>
      </c>
    </row>
    <row r="30" spans="1:17" x14ac:dyDescent="0.35">
      <c r="A30" s="15" t="s">
        <v>122</v>
      </c>
      <c r="B30" s="85" t="str">
        <f t="shared" si="3"/>
        <v>NHT1065</v>
      </c>
      <c r="C30" s="2" t="s">
        <v>144</v>
      </c>
      <c r="D30" s="16">
        <v>4</v>
      </c>
      <c r="E30" s="16">
        <v>2</v>
      </c>
      <c r="F30" s="16">
        <v>3</v>
      </c>
      <c r="G30" s="16">
        <v>6</v>
      </c>
      <c r="H30" s="16">
        <v>72</v>
      </c>
      <c r="I30" s="17">
        <f>IFERROR(VLOOKUP(A30,'Colar histórico'!A:F,4,0),0)</f>
        <v>0</v>
      </c>
      <c r="J30" s="17">
        <f t="shared" si="4"/>
        <v>0</v>
      </c>
      <c r="K30" s="17" t="str">
        <f t="shared" si="2"/>
        <v>CONVALID</v>
      </c>
      <c r="L30" s="17" t="str">
        <f>IFERROR((IF(K30="CONVALID",(VLOOKUP(B30,'Colar histórico'!$CN:$CR,1,0)),"OK")),"")</f>
        <v/>
      </c>
      <c r="M30" s="17" t="str">
        <f>IFERROR((IF(K30="CONVALID",(VLOOKUP(B30,'Colar histórico'!$CN:$CR,3,0)),"")),"")</f>
        <v/>
      </c>
      <c r="N30" s="17" t="str">
        <f>IFERROR((IF(K30="CONVALID",(VLOOKUP(B30,'Colar histórico'!$CN:$CR,4,0)),"")),"")</f>
        <v/>
      </c>
      <c r="O30" s="17" t="str">
        <f>IF(L30="",(VLOOKUP(A30,Convalidações!$A:$F,5,0)),"OK")</f>
        <v>NHT1006-13</v>
      </c>
      <c r="P30" s="17" t="str">
        <f>IFERROR(VLOOKUP(O30,'Colar histórico'!$A:$C,4,0),"")</f>
        <v/>
      </c>
      <c r="Q30" s="17" t="str">
        <f>IFERROR(VLOOKUP(O30,'Colar histórico'!$A:$C,3,0),"")</f>
        <v/>
      </c>
    </row>
  </sheetData>
  <sheetProtection selectLockedCells="1" selectUnlockedCells="1"/>
  <conditionalFormatting sqref="I5:J30">
    <cfRule type="cellIs" dxfId="5" priority="2" operator="equal">
      <formula>0</formula>
    </cfRule>
  </conditionalFormatting>
  <conditionalFormatting sqref="C5:C30">
    <cfRule type="duplicateValues" dxfId="4" priority="1"/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showGridLines="0" workbookViewId="0">
      <pane ySplit="4" topLeftCell="A5" activePane="bottomLeft" state="frozen"/>
      <selection pane="bottomLeft" sqref="A1:XFD1048576"/>
    </sheetView>
  </sheetViews>
  <sheetFormatPr defaultRowHeight="14.5" x14ac:dyDescent="0.35"/>
  <cols>
    <col min="1" max="1" width="11.6328125" bestFit="1" customWidth="1"/>
    <col min="2" max="2" width="8.90625" customWidth="1"/>
    <col min="3" max="3" width="28" customWidth="1"/>
    <col min="4" max="4" width="6.453125" customWidth="1"/>
    <col min="5" max="6" width="5.81640625" customWidth="1"/>
    <col min="7" max="8" width="8.90625" customWidth="1"/>
    <col min="9" max="10" width="10.453125" customWidth="1"/>
    <col min="11" max="11" width="12.453125" customWidth="1"/>
    <col min="12" max="14" width="11.453125" customWidth="1"/>
    <col min="15" max="17" width="12.36328125" customWidth="1"/>
  </cols>
  <sheetData>
    <row r="1" spans="1:17" ht="15.5" x14ac:dyDescent="0.35">
      <c r="A1" s="109" t="s">
        <v>73</v>
      </c>
      <c r="B1" s="110"/>
      <c r="C1" s="110"/>
      <c r="D1" s="111">
        <f>SUM(I1:Q1)</f>
        <v>0</v>
      </c>
      <c r="I1" s="62">
        <f>SUM(I5:I1048576)</f>
        <v>0</v>
      </c>
      <c r="J1" s="64"/>
      <c r="K1" s="75"/>
      <c r="L1" s="75"/>
      <c r="M1" s="62">
        <f>SUM(M5:M1048576)</f>
        <v>0</v>
      </c>
      <c r="N1" s="64"/>
      <c r="O1" s="75"/>
      <c r="P1" s="62">
        <f>SUM(P5:P1048576)</f>
        <v>0</v>
      </c>
      <c r="Q1" s="64"/>
    </row>
    <row r="2" spans="1:17" ht="15.5" hidden="1" x14ac:dyDescent="0.35">
      <c r="A2" s="20"/>
      <c r="B2" s="10"/>
      <c r="C2" s="10"/>
      <c r="D2" s="21"/>
      <c r="I2" s="70"/>
      <c r="J2" s="71"/>
      <c r="K2" s="75"/>
      <c r="L2" s="75"/>
      <c r="M2" s="70"/>
      <c r="N2" s="71"/>
      <c r="O2" s="75"/>
      <c r="P2" s="70"/>
      <c r="Q2" s="71"/>
    </row>
    <row r="3" spans="1:17" ht="5.4" customHeight="1" x14ac:dyDescent="0.35"/>
    <row r="4" spans="1:17" ht="39" customHeight="1" x14ac:dyDescent="0.35">
      <c r="A4" s="23" t="s">
        <v>25</v>
      </c>
      <c r="B4" s="14" t="s">
        <v>67</v>
      </c>
      <c r="C4" s="23" t="s">
        <v>26</v>
      </c>
      <c r="D4" s="23" t="s">
        <v>27</v>
      </c>
      <c r="E4" s="23" t="s">
        <v>28</v>
      </c>
      <c r="F4" s="23" t="s">
        <v>29</v>
      </c>
      <c r="G4" s="23" t="s">
        <v>7</v>
      </c>
      <c r="H4" s="23" t="s">
        <v>30</v>
      </c>
      <c r="I4" s="13" t="s">
        <v>74</v>
      </c>
      <c r="J4" s="13" t="s">
        <v>75</v>
      </c>
      <c r="K4" s="22" t="s">
        <v>68</v>
      </c>
      <c r="L4" s="18" t="s">
        <v>76</v>
      </c>
      <c r="M4" s="18" t="s">
        <v>71</v>
      </c>
      <c r="N4" s="18" t="s">
        <v>72</v>
      </c>
      <c r="O4" s="19" t="s">
        <v>77</v>
      </c>
      <c r="P4" s="19" t="s">
        <v>78</v>
      </c>
      <c r="Q4" s="19" t="s">
        <v>79</v>
      </c>
    </row>
    <row r="5" spans="1:17" x14ac:dyDescent="0.35">
      <c r="A5" s="2" t="s">
        <v>145</v>
      </c>
      <c r="B5" s="2" t="str">
        <f>LEFT(Tabela35[[#This Row],[Código Novo]],7)</f>
        <v>ESTB015</v>
      </c>
      <c r="C5" s="2" t="s">
        <v>186</v>
      </c>
      <c r="D5" s="16">
        <v>2</v>
      </c>
      <c r="E5" s="16">
        <v>0</v>
      </c>
      <c r="F5" s="16">
        <v>3</v>
      </c>
      <c r="G5" s="16">
        <v>2</v>
      </c>
      <c r="H5" s="16">
        <v>24</v>
      </c>
      <c r="I5" s="11">
        <f>IFERROR(VLOOKUP(A5,'Colar histórico'!A:F,4,0),0)</f>
        <v>0</v>
      </c>
      <c r="J5" s="11">
        <f t="shared" ref="J5:J36" si="0">I5*12</f>
        <v>0</v>
      </c>
      <c r="K5" s="11" t="str">
        <f t="shared" ref="K5:K36" si="1">IF(I5&gt;0,"CURSADO","CONVALID")</f>
        <v>CONVALID</v>
      </c>
      <c r="L5" s="11" t="str">
        <f>IFERROR((IF(K5="CONVALID",(VLOOKUP(B5,'Colar histórico'!$CN:$CR,1,0)),"OK")),"")</f>
        <v/>
      </c>
      <c r="M5" s="11" t="str">
        <f>IFERROR((IF(K5="CONVALID",(VLOOKUP(B5,'Colar histórico'!$CN:$CR,3,0)),"")),"")</f>
        <v/>
      </c>
      <c r="N5" s="11" t="str">
        <f>IFERROR((IF(K5="CONVALID",(VLOOKUP(B5,'Colar histórico'!$CN:$CR,4,0)),"")),"")</f>
        <v/>
      </c>
      <c r="O5" s="17" t="str">
        <f>IFERROR(IF(L5="",(VLOOKUP(A5,Convalidações!$A:$F,5,0)),"OK"),"")</f>
        <v>ESTB015-13</v>
      </c>
      <c r="P5" s="17" t="str">
        <f>IFERROR(VLOOKUP(O5,'Colar histórico'!$A:$C,4,0),"")</f>
        <v/>
      </c>
      <c r="Q5" s="17" t="str">
        <f>IFERROR(VLOOKUP(O5,'Colar histórico'!$A:$C,3,0),"")</f>
        <v/>
      </c>
    </row>
    <row r="6" spans="1:17" x14ac:dyDescent="0.35">
      <c r="A6" s="2" t="s">
        <v>146</v>
      </c>
      <c r="B6" s="2" t="str">
        <f>LEFT(Tabela35[[#This Row],[Código Novo]],7)</f>
        <v>ESTG004</v>
      </c>
      <c r="C6" s="2" t="s">
        <v>187</v>
      </c>
      <c r="D6" s="16">
        <v>3</v>
      </c>
      <c r="E6" s="16">
        <v>1</v>
      </c>
      <c r="F6" s="16">
        <v>5</v>
      </c>
      <c r="G6" s="16">
        <v>4</v>
      </c>
      <c r="H6" s="16">
        <v>48</v>
      </c>
      <c r="I6" s="11">
        <f>IFERROR(VLOOKUP(A6,'Colar histórico'!A:F,4,0),0)</f>
        <v>0</v>
      </c>
      <c r="J6" s="11">
        <f t="shared" si="0"/>
        <v>0</v>
      </c>
      <c r="K6" s="11" t="str">
        <f t="shared" si="1"/>
        <v>CONVALID</v>
      </c>
      <c r="L6" s="11" t="str">
        <f>IFERROR((IF(K6="CONVALID",(VLOOKUP(B6,'Colar histórico'!$CN:$CR,1,0)),"OK")),"")</f>
        <v/>
      </c>
      <c r="M6" s="11" t="str">
        <f>IFERROR((IF(K6="CONVALID",(VLOOKUP(B6,'Colar histórico'!$CN:$CR,3,0)),"")),"")</f>
        <v/>
      </c>
      <c r="N6" s="11" t="str">
        <f>IFERROR((IF(K6="CONVALID",(VLOOKUP(B6,'Colar histórico'!$CN:$CR,4,0)),"")),"")</f>
        <v/>
      </c>
      <c r="O6" s="17" t="str">
        <f>IFERROR(IF(L6="",(VLOOKUP(A6,Convalidações!$A:$F,5,0)),"OK"),"")</f>
        <v>ESTG004-13</v>
      </c>
      <c r="P6" s="17" t="str">
        <f>IFERROR(VLOOKUP(O6,'Colar histórico'!$A:$C,4,0),"")</f>
        <v/>
      </c>
      <c r="Q6" s="17" t="str">
        <f>IFERROR(VLOOKUP(O6,'Colar histórico'!$A:$C,3,0),"")</f>
        <v/>
      </c>
    </row>
    <row r="7" spans="1:17" x14ac:dyDescent="0.35">
      <c r="A7" s="2" t="s">
        <v>52</v>
      </c>
      <c r="B7" s="2" t="str">
        <f>LEFT(Tabela35[[#This Row],[Código Novo]],7)</f>
        <v>ESTM004</v>
      </c>
      <c r="C7" s="2" t="s">
        <v>8</v>
      </c>
      <c r="D7" s="16">
        <v>4</v>
      </c>
      <c r="E7" s="16">
        <v>0</v>
      </c>
      <c r="F7" s="16">
        <v>4</v>
      </c>
      <c r="G7" s="16">
        <v>4</v>
      </c>
      <c r="H7" s="16">
        <v>48</v>
      </c>
      <c r="I7" s="17">
        <f>IFERROR(VLOOKUP(A7,'Colar histórico'!A:F,4,0),0)</f>
        <v>0</v>
      </c>
      <c r="J7" s="17">
        <f t="shared" si="0"/>
        <v>0</v>
      </c>
      <c r="K7" s="17" t="str">
        <f t="shared" si="1"/>
        <v>CONVALID</v>
      </c>
      <c r="L7" s="11" t="str">
        <f>IFERROR((IF(K7="CONVALID",(VLOOKUP(B7,'Colar histórico'!$CN:$CR,1,0)),"OK")),"")</f>
        <v/>
      </c>
      <c r="M7" s="11" t="str">
        <f>IFERROR((IF(K7="CONVALID",(VLOOKUP(B7,'Colar histórico'!$CN:$CR,3,0)),"")),"")</f>
        <v/>
      </c>
      <c r="N7" s="11" t="str">
        <f>IFERROR((IF(K7="CONVALID",(VLOOKUP(B7,'Colar histórico'!$CN:$CR,4,0)),"")),"")</f>
        <v/>
      </c>
      <c r="O7" s="17" t="str">
        <f>IFERROR(IF(L7="",(VLOOKUP(A7,Convalidações!$A:$F,5,0)),"OK"),"")</f>
        <v/>
      </c>
      <c r="P7" s="17" t="str">
        <f>IFERROR(VLOOKUP(O7,'Colar histórico'!$A:$C,4,0),"")</f>
        <v/>
      </c>
      <c r="Q7" s="17" t="str">
        <f>IFERROR(VLOOKUP(O7,'Colar histórico'!$A:$C,3,0),"")</f>
        <v/>
      </c>
    </row>
    <row r="8" spans="1:17" x14ac:dyDescent="0.35">
      <c r="A8" s="2" t="s">
        <v>9</v>
      </c>
      <c r="B8" s="2" t="str">
        <f>LEFT(Tabela35[[#This Row],[Código Novo]],7)</f>
        <v>ESTU010</v>
      </c>
      <c r="C8" s="2" t="s">
        <v>10</v>
      </c>
      <c r="D8" s="16">
        <v>3</v>
      </c>
      <c r="E8" s="16">
        <v>1</v>
      </c>
      <c r="F8" s="16">
        <v>4</v>
      </c>
      <c r="G8" s="16">
        <v>4</v>
      </c>
      <c r="H8" s="16">
        <v>48</v>
      </c>
      <c r="I8" s="11">
        <f>IFERROR(VLOOKUP(A8,'Colar histórico'!A:F,4,0),0)</f>
        <v>0</v>
      </c>
      <c r="J8" s="11">
        <f t="shared" si="0"/>
        <v>0</v>
      </c>
      <c r="K8" s="11" t="str">
        <f t="shared" si="1"/>
        <v>CONVALID</v>
      </c>
      <c r="L8" s="11" t="str">
        <f>IFERROR((IF(K8="CONVALID",(VLOOKUP(B8,'Colar histórico'!$CN:$CR,1,0)),"OK")),"")</f>
        <v/>
      </c>
      <c r="M8" s="11" t="str">
        <f>IFERROR((IF(K8="CONVALID",(VLOOKUP(B8,'Colar histórico'!$CN:$CR,3,0)),"")),"")</f>
        <v/>
      </c>
      <c r="N8" s="11" t="str">
        <f>IFERROR((IF(K8="CONVALID",(VLOOKUP(B8,'Colar histórico'!$CN:$CR,4,0)),"")),"")</f>
        <v/>
      </c>
      <c r="O8" s="17" t="str">
        <f>IFERROR(IF(L8="",(VLOOKUP(A8,Convalidações!$A:$F,5,0)),"OK"),"")</f>
        <v>ESTU010-13</v>
      </c>
      <c r="P8" s="17" t="str">
        <f>IFERROR(VLOOKUP(O8,'Colar histórico'!$A:$C,4,0),"")</f>
        <v/>
      </c>
      <c r="Q8" s="17" t="str">
        <f>IFERROR(VLOOKUP(O8,'Colar histórico'!$A:$C,3,0),"")</f>
        <v/>
      </c>
    </row>
    <row r="9" spans="1:17" x14ac:dyDescent="0.35">
      <c r="A9" s="2" t="s">
        <v>147</v>
      </c>
      <c r="B9" s="2" t="str">
        <f>LEFT(Tabela35[[#This Row],[Código Novo]],7)</f>
        <v>ESTU013</v>
      </c>
      <c r="C9" s="2" t="s">
        <v>188</v>
      </c>
      <c r="D9" s="16">
        <v>2</v>
      </c>
      <c r="E9" s="16">
        <v>0</v>
      </c>
      <c r="F9" s="16">
        <v>4</v>
      </c>
      <c r="G9" s="16">
        <v>2</v>
      </c>
      <c r="H9" s="16">
        <v>24</v>
      </c>
      <c r="I9" s="17">
        <f>IFERROR(VLOOKUP(A9,'Colar histórico'!A:F,4,0),0)</f>
        <v>0</v>
      </c>
      <c r="J9" s="17">
        <f t="shared" si="0"/>
        <v>0</v>
      </c>
      <c r="K9" s="17" t="str">
        <f t="shared" si="1"/>
        <v>CONVALID</v>
      </c>
      <c r="L9" s="11" t="str">
        <f>IFERROR((IF(K9="CONVALID",(VLOOKUP(B9,'Colar histórico'!$CN:$CR,1,0)),"OK")),"")</f>
        <v/>
      </c>
      <c r="M9" s="11" t="str">
        <f>IFERROR((IF(K9="CONVALID",(VLOOKUP(B9,'Colar histórico'!$CN:$CR,3,0)),"")),"")</f>
        <v/>
      </c>
      <c r="N9" s="11" t="str">
        <f>IFERROR((IF(K9="CONVALID",(VLOOKUP(B9,'Colar histórico'!$CN:$CR,4,0)),"")),"")</f>
        <v/>
      </c>
      <c r="O9" s="17" t="str">
        <f>IFERROR(IF(L9="",(VLOOKUP(A9,Convalidações!$A:$F,5,0)),"OK"),"")</f>
        <v>ESTU013-13</v>
      </c>
      <c r="P9" s="17" t="str">
        <f>IFERROR(VLOOKUP(O9,'Colar histórico'!$A:$C,4,0),"")</f>
        <v/>
      </c>
      <c r="Q9" s="17" t="str">
        <f>IFERROR(VLOOKUP(O9,'Colar histórico'!$A:$C,3,0),"")</f>
        <v/>
      </c>
    </row>
    <row r="10" spans="1:17" x14ac:dyDescent="0.35">
      <c r="A10" s="2" t="s">
        <v>11</v>
      </c>
      <c r="B10" s="2" t="str">
        <f>LEFT(Tabela35[[#This Row],[Código Novo]],7)</f>
        <v>ESTU018</v>
      </c>
      <c r="C10" s="3" t="s">
        <v>12</v>
      </c>
      <c r="D10" s="16">
        <v>2</v>
      </c>
      <c r="E10" s="16">
        <v>2</v>
      </c>
      <c r="F10" s="16">
        <v>4</v>
      </c>
      <c r="G10" s="16">
        <v>4</v>
      </c>
      <c r="H10" s="16">
        <v>48</v>
      </c>
      <c r="I10" s="17">
        <f>IFERROR(VLOOKUP(A10,'Colar histórico'!A:F,4,0),0)</f>
        <v>0</v>
      </c>
      <c r="J10" s="17">
        <f t="shared" si="0"/>
        <v>0</v>
      </c>
      <c r="K10" s="17" t="str">
        <f t="shared" si="1"/>
        <v>CONVALID</v>
      </c>
      <c r="L10" s="11" t="str">
        <f>IFERROR((IF(K10="CONVALID",(VLOOKUP(B10,'Colar histórico'!$CN:$CR,1,0)),"OK")),"")</f>
        <v/>
      </c>
      <c r="M10" s="11" t="str">
        <f>IFERROR((IF(K10="CONVALID",(VLOOKUP(B10,'Colar histórico'!$CN:$CR,3,0)),"")),"")</f>
        <v/>
      </c>
      <c r="N10" s="11" t="str">
        <f>IFERROR((IF(K10="CONVALID",(VLOOKUP(B10,'Colar histórico'!$CN:$CR,4,0)),"")),"")</f>
        <v/>
      </c>
      <c r="O10" s="17" t="str">
        <f>IFERROR(IF(L10="",(VLOOKUP(A10,Convalidações!$A:$F,5,0)),"OK"),"")</f>
        <v>ESTX093-13</v>
      </c>
      <c r="P10" s="17" t="str">
        <f>IFERROR(VLOOKUP(O10,'Colar histórico'!$A:$C,4,0),"")</f>
        <v/>
      </c>
      <c r="Q10" s="17" t="str">
        <f>IFERROR(VLOOKUP(O10,'Colar histórico'!$A:$C,3,0),"")</f>
        <v/>
      </c>
    </row>
    <row r="11" spans="1:17" x14ac:dyDescent="0.35">
      <c r="A11" s="2" t="s">
        <v>148</v>
      </c>
      <c r="B11" s="2" t="str">
        <f>LEFT(Tabela35[[#This Row],[Código Novo]],7)</f>
        <v>ESTU023</v>
      </c>
      <c r="C11" s="2" t="s">
        <v>189</v>
      </c>
      <c r="D11" s="16">
        <v>2</v>
      </c>
      <c r="E11" s="16">
        <v>1</v>
      </c>
      <c r="F11" s="16">
        <v>3</v>
      </c>
      <c r="G11" s="16">
        <v>3</v>
      </c>
      <c r="H11" s="16">
        <v>36</v>
      </c>
      <c r="I11" s="11">
        <f>IFERROR(VLOOKUP(A11,'Colar histórico'!A:F,4,0),0)</f>
        <v>0</v>
      </c>
      <c r="J11" s="11">
        <f t="shared" si="0"/>
        <v>0</v>
      </c>
      <c r="K11" s="11" t="str">
        <f t="shared" si="1"/>
        <v>CONVALID</v>
      </c>
      <c r="L11" s="11" t="str">
        <f>IFERROR((IF(K11="CONVALID",(VLOOKUP(B11,'Colar histórico'!$CN:$CR,1,0)),"OK")),"")</f>
        <v/>
      </c>
      <c r="M11" s="11" t="str">
        <f>IFERROR((IF(K11="CONVALID",(VLOOKUP(B11,'Colar histórico'!$CN:$CR,3,0)),"")),"")</f>
        <v/>
      </c>
      <c r="N11" s="11" t="str">
        <f>IFERROR((IF(K11="CONVALID",(VLOOKUP(B11,'Colar histórico'!$CN:$CR,4,0)),"")),"")</f>
        <v/>
      </c>
      <c r="O11" s="17" t="str">
        <f>IFERROR(IF(L11="",(VLOOKUP(A11,Convalidações!$A:$F,5,0)),"OK"),"")</f>
        <v>ESTU023-13</v>
      </c>
      <c r="P11" s="17" t="str">
        <f>IFERROR(VLOOKUP(O11,'Colar histórico'!$A:$C,4,0),"")</f>
        <v/>
      </c>
      <c r="Q11" s="17" t="str">
        <f>IFERROR(VLOOKUP(O11,'Colar histórico'!$A:$C,3,0),"")</f>
        <v/>
      </c>
    </row>
    <row r="12" spans="1:17" x14ac:dyDescent="0.35">
      <c r="A12" s="2" t="s">
        <v>149</v>
      </c>
      <c r="B12" s="2" t="str">
        <f>LEFT(Tabela35[[#This Row],[Código Novo]],7)</f>
        <v>ESZB002</v>
      </c>
      <c r="C12" s="2" t="s">
        <v>13</v>
      </c>
      <c r="D12" s="16">
        <v>2</v>
      </c>
      <c r="E12" s="16">
        <v>3</v>
      </c>
      <c r="F12" s="16">
        <v>4</v>
      </c>
      <c r="G12" s="16">
        <v>5</v>
      </c>
      <c r="H12" s="16">
        <v>60</v>
      </c>
      <c r="I12" s="17">
        <f>IFERROR(VLOOKUP(A12,'Colar histórico'!A:F,4,0),0)</f>
        <v>0</v>
      </c>
      <c r="J12" s="17">
        <f t="shared" si="0"/>
        <v>0</v>
      </c>
      <c r="K12" s="17" t="str">
        <f t="shared" si="1"/>
        <v>CONVALID</v>
      </c>
      <c r="L12" s="11" t="str">
        <f>IFERROR((IF(K12="CONVALID",(VLOOKUP(B12,'Colar histórico'!$CN:$CR,1,0)),"OK")),"")</f>
        <v/>
      </c>
      <c r="M12" s="11" t="str">
        <f>IFERROR((IF(K12="CONVALID",(VLOOKUP(B12,'Colar histórico'!$CN:$CR,3,0)),"")),"")</f>
        <v/>
      </c>
      <c r="N12" s="11" t="str">
        <f>IFERROR((IF(K12="CONVALID",(VLOOKUP(B12,'Colar histórico'!$CN:$CR,4,0)),"")),"")</f>
        <v/>
      </c>
      <c r="O12" s="17" t="str">
        <f>IFERROR(IF(L12="",(VLOOKUP(A12,Convalidações!$A:$F,5,0)),"OK"),"")</f>
        <v>ESTX036-13</v>
      </c>
      <c r="P12" s="17" t="str">
        <f>IFERROR(VLOOKUP(O12,'Colar histórico'!$A:$C,4,0),"")</f>
        <v/>
      </c>
      <c r="Q12" s="17" t="str">
        <f>IFERROR(VLOOKUP(O12,'Colar histórico'!$A:$C,3,0),"")</f>
        <v/>
      </c>
    </row>
    <row r="13" spans="1:17" x14ac:dyDescent="0.35">
      <c r="A13" s="2" t="s">
        <v>14</v>
      </c>
      <c r="B13" s="2" t="str">
        <f>LEFT(Tabela35[[#This Row],[Código Novo]],7)</f>
        <v>ESZB005</v>
      </c>
      <c r="C13" s="2" t="s">
        <v>190</v>
      </c>
      <c r="D13" s="16">
        <v>4</v>
      </c>
      <c r="E13" s="16">
        <v>0</v>
      </c>
      <c r="F13" s="16">
        <v>4</v>
      </c>
      <c r="G13" s="16">
        <v>4</v>
      </c>
      <c r="H13" s="16">
        <v>48</v>
      </c>
      <c r="I13" s="78">
        <f>IFERROR(VLOOKUP(A13,'Colar histórico'!A:F,4,0),0)</f>
        <v>0</v>
      </c>
      <c r="J13" s="78">
        <f t="shared" si="0"/>
        <v>0</v>
      </c>
      <c r="K13" s="78" t="str">
        <f t="shared" si="1"/>
        <v>CONVALID</v>
      </c>
      <c r="L13" s="11" t="str">
        <f>IFERROR((IF(K13="CONVALID",(VLOOKUP(B13,'Colar histórico'!$CN:$CR,1,0)),"OK")),"")</f>
        <v/>
      </c>
      <c r="M13" s="79" t="str">
        <f>IFERROR((IF(K13="CONVALID",(VLOOKUP(B13,'Colar histórico'!$CN:$CR,3,0)),"")),"")</f>
        <v/>
      </c>
      <c r="N13" s="11" t="str">
        <f>IFERROR((IF(K13="CONVALID",(VLOOKUP(B13,'Colar histórico'!$CN:$CR,4,0)),"")),"")</f>
        <v/>
      </c>
      <c r="O13" s="17" t="str">
        <f>IFERROR(IF(L13="",(VLOOKUP(A13,Convalidações!$A:$F,5,0)),"OK"),"")</f>
        <v>ESZX016-13</v>
      </c>
      <c r="P13" s="17" t="str">
        <f>IFERROR(VLOOKUP(O13,'Colar histórico'!$A:$C,4,0),"")</f>
        <v/>
      </c>
      <c r="Q13" s="17" t="str">
        <f>IFERROR(VLOOKUP(O13,'Colar histórico'!$A:$C,3,0),"")</f>
        <v/>
      </c>
    </row>
    <row r="14" spans="1:17" x14ac:dyDescent="0.35">
      <c r="A14" s="2" t="s">
        <v>150</v>
      </c>
      <c r="B14" s="2" t="str">
        <f>LEFT(Tabela35[[#This Row],[Código Novo]],7)</f>
        <v>ESZB006</v>
      </c>
      <c r="C14" s="2" t="s">
        <v>191</v>
      </c>
      <c r="D14" s="16">
        <v>3</v>
      </c>
      <c r="E14" s="16">
        <v>2</v>
      </c>
      <c r="F14" s="16">
        <v>4</v>
      </c>
      <c r="G14" s="16">
        <v>5</v>
      </c>
      <c r="H14" s="16">
        <v>60</v>
      </c>
      <c r="I14" s="17">
        <f>IFERROR(VLOOKUP(A14,'Colar histórico'!A:F,4,0),0)</f>
        <v>0</v>
      </c>
      <c r="J14" s="17">
        <f t="shared" si="0"/>
        <v>0</v>
      </c>
      <c r="K14" s="17" t="str">
        <f t="shared" si="1"/>
        <v>CONVALID</v>
      </c>
      <c r="L14" s="11" t="str">
        <f>IFERROR((IF(K14="CONVALID",(VLOOKUP(B14,'Colar histórico'!$CN:$CR,1,0)),"OK")),"")</f>
        <v/>
      </c>
      <c r="M14" s="11" t="str">
        <f>IFERROR((IF(K14="CONVALID",(VLOOKUP(B14,'Colar histórico'!$CN:$CR,3,0)),"")),"")</f>
        <v/>
      </c>
      <c r="N14" s="11" t="str">
        <f>IFERROR((IF(K14="CONVALID",(VLOOKUP(B14,'Colar histórico'!$CN:$CR,4,0)),"")),"")</f>
        <v/>
      </c>
      <c r="O14" s="17" t="str">
        <f>IFERROR(IF(L14="",(VLOOKUP(A14,Convalidações!$A:$F,5,0)),"OK"),"")</f>
        <v>ESZB006-13</v>
      </c>
      <c r="P14" s="17" t="str">
        <f>IFERROR(VLOOKUP(O14,'Colar histórico'!$A:$C,4,0),"")</f>
        <v/>
      </c>
      <c r="Q14" s="17" t="str">
        <f>IFERROR(VLOOKUP(O14,'Colar histórico'!$A:$C,3,0),"")</f>
        <v/>
      </c>
    </row>
    <row r="15" spans="1:17" x14ac:dyDescent="0.35">
      <c r="A15" s="2" t="s">
        <v>15</v>
      </c>
      <c r="B15" s="2" t="str">
        <f>LEFT(Tabela35[[#This Row],[Código Novo]],7)</f>
        <v>ESZB015</v>
      </c>
      <c r="C15" s="2" t="s">
        <v>16</v>
      </c>
      <c r="D15" s="16">
        <v>0</v>
      </c>
      <c r="E15" s="16">
        <v>4</v>
      </c>
      <c r="F15" s="16">
        <v>5</v>
      </c>
      <c r="G15" s="16">
        <v>4</v>
      </c>
      <c r="H15" s="16">
        <v>48</v>
      </c>
      <c r="I15" s="17">
        <f>IFERROR(VLOOKUP(A15,'Colar histórico'!A:F,4,0),0)</f>
        <v>0</v>
      </c>
      <c r="J15" s="17">
        <f t="shared" si="0"/>
        <v>0</v>
      </c>
      <c r="K15" s="17" t="str">
        <f t="shared" si="1"/>
        <v>CONVALID</v>
      </c>
      <c r="L15" s="11" t="str">
        <f>IFERROR((IF(K15="CONVALID",(VLOOKUP(B15,'Colar histórico'!$CN:$CR,1,0)),"OK")),"")</f>
        <v/>
      </c>
      <c r="M15" s="11" t="str">
        <f>IFERROR((IF(K15="CONVALID",(VLOOKUP(B15,'Colar histórico'!$CN:$CR,3,0)),"")),"")</f>
        <v/>
      </c>
      <c r="N15" s="11" t="str">
        <f>IFERROR((IF(K15="CONVALID",(VLOOKUP(B15,'Colar histórico'!$CN:$CR,4,0)),"")),"")</f>
        <v/>
      </c>
      <c r="O15" s="17" t="str">
        <f>IFERROR(IF(L15="",(VLOOKUP(A15,Convalidações!$A:$F,5,0)),"OK"),"")</f>
        <v>ESZB015-13</v>
      </c>
      <c r="P15" s="17" t="str">
        <f>IFERROR(VLOOKUP(O15,'Colar histórico'!$A:$C,4,0),"")</f>
        <v/>
      </c>
      <c r="Q15" s="17" t="str">
        <f>IFERROR(VLOOKUP(O15,'Colar histórico'!$A:$C,3,0),"")</f>
        <v/>
      </c>
    </row>
    <row r="16" spans="1:17" x14ac:dyDescent="0.35">
      <c r="A16" s="2" t="s">
        <v>17</v>
      </c>
      <c r="B16" s="2" t="str">
        <f>LEFT(Tabela35[[#This Row],[Código Novo]],7)</f>
        <v>ESZB022</v>
      </c>
      <c r="C16" s="2" t="s">
        <v>192</v>
      </c>
      <c r="D16" s="16">
        <v>3</v>
      </c>
      <c r="E16" s="16">
        <v>1</v>
      </c>
      <c r="F16" s="16">
        <v>4</v>
      </c>
      <c r="G16" s="16">
        <v>4</v>
      </c>
      <c r="H16" s="16">
        <v>48</v>
      </c>
      <c r="I16" s="78">
        <f>IFERROR(VLOOKUP(A16,'Colar histórico'!A:F,4,0),0)</f>
        <v>0</v>
      </c>
      <c r="J16" s="78">
        <f t="shared" si="0"/>
        <v>0</v>
      </c>
      <c r="K16" s="78" t="str">
        <f t="shared" si="1"/>
        <v>CONVALID</v>
      </c>
      <c r="L16" s="11" t="str">
        <f>IFERROR((IF(K16="CONVALID",(VLOOKUP(B16,'Colar histórico'!$CN:$CR,1,0)),"OK")),"")</f>
        <v/>
      </c>
      <c r="M16" s="79" t="str">
        <f>IFERROR((IF(K16="CONVALID",(VLOOKUP(B16,'Colar histórico'!$CN:$CR,3,0)),"")),"")</f>
        <v/>
      </c>
      <c r="N16" s="11" t="str">
        <f>IFERROR((IF(K16="CONVALID",(VLOOKUP(B16,'Colar histórico'!$CN:$CR,4,0)),"")),"")</f>
        <v/>
      </c>
      <c r="O16" s="17" t="str">
        <f>IFERROR(IF(L16="",(VLOOKUP(A16,Convalidações!$A:$F,5,0)),"OK"),"")</f>
        <v>ESZB022-13</v>
      </c>
      <c r="P16" s="17" t="str">
        <f>IFERROR(VLOOKUP(O16,'Colar histórico'!$A:$C,4,0),"")</f>
        <v/>
      </c>
      <c r="Q16" s="17" t="str">
        <f>IFERROR(VLOOKUP(O16,'Colar histórico'!$A:$C,3,0),"")</f>
        <v/>
      </c>
    </row>
    <row r="17" spans="1:17" x14ac:dyDescent="0.35">
      <c r="A17" s="2" t="s">
        <v>151</v>
      </c>
      <c r="B17" s="2" t="str">
        <f>LEFT(Tabela35[[#This Row],[Código Novo]],7)</f>
        <v>ESZE039</v>
      </c>
      <c r="C17" s="2" t="s">
        <v>193</v>
      </c>
      <c r="D17" s="16">
        <v>2</v>
      </c>
      <c r="E17" s="16">
        <v>2</v>
      </c>
      <c r="F17" s="16">
        <v>6</v>
      </c>
      <c r="G17" s="16">
        <v>4</v>
      </c>
      <c r="H17" s="16">
        <v>48</v>
      </c>
      <c r="I17" s="78">
        <f>IFERROR(VLOOKUP(A17,'Colar histórico'!A:F,4,0),0)</f>
        <v>0</v>
      </c>
      <c r="J17" s="78">
        <f t="shared" si="0"/>
        <v>0</v>
      </c>
      <c r="K17" s="78" t="str">
        <f t="shared" si="1"/>
        <v>CONVALID</v>
      </c>
      <c r="L17" s="11" t="str">
        <f>IFERROR((IF(K17="CONVALID",(VLOOKUP(B17,'Colar histórico'!$CN:$CR,1,0)),"OK")),"")</f>
        <v/>
      </c>
      <c r="M17" s="79" t="str">
        <f>IFERROR((IF(K17="CONVALID",(VLOOKUP(B17,'Colar histórico'!$CN:$CR,3,0)),"")),"")</f>
        <v/>
      </c>
      <c r="N17" s="11" t="str">
        <f>IFERROR((IF(K17="CONVALID",(VLOOKUP(B17,'Colar histórico'!$CN:$CR,4,0)),"")),"")</f>
        <v/>
      </c>
      <c r="O17" s="17" t="str">
        <f>IFERROR(IF(L17="",(VLOOKUP(A17,Convalidações!$A:$F,5,0)),"OK"),"")</f>
        <v>ESZE039-13</v>
      </c>
      <c r="P17" s="17" t="str">
        <f>IFERROR(VLOOKUP(O17,'Colar histórico'!$A:$C,4,0),"")</f>
        <v/>
      </c>
      <c r="Q17" s="17" t="str">
        <f>IFERROR(VLOOKUP(O17,'Colar histórico'!$A:$C,3,0),"")</f>
        <v/>
      </c>
    </row>
    <row r="18" spans="1:17" x14ac:dyDescent="0.35">
      <c r="A18" s="2" t="s">
        <v>152</v>
      </c>
      <c r="B18" s="2" t="str">
        <f>LEFT(Tabela35[[#This Row],[Código Novo]],7)</f>
        <v>ESZU016</v>
      </c>
      <c r="C18" s="2" t="s">
        <v>194</v>
      </c>
      <c r="D18" s="16">
        <v>2</v>
      </c>
      <c r="E18" s="16">
        <v>0</v>
      </c>
      <c r="F18" s="16">
        <v>4</v>
      </c>
      <c r="G18" s="16">
        <v>2</v>
      </c>
      <c r="H18" s="16">
        <v>24</v>
      </c>
      <c r="I18" s="78">
        <f>IFERROR(VLOOKUP(A18,'Colar histórico'!A:F,4,0),0)</f>
        <v>0</v>
      </c>
      <c r="J18" s="78">
        <f t="shared" si="0"/>
        <v>0</v>
      </c>
      <c r="K18" s="78" t="str">
        <f t="shared" si="1"/>
        <v>CONVALID</v>
      </c>
      <c r="L18" s="11" t="str">
        <f>IFERROR((IF(K18="CONVALID",(VLOOKUP(B18,'Colar histórico'!$CN:$CR,1,0)),"OK")),"")</f>
        <v/>
      </c>
      <c r="M18" s="79" t="str">
        <f>IFERROR((IF(K18="CONVALID",(VLOOKUP(B18,'Colar histórico'!$CN:$CR,3,0)),"")),"")</f>
        <v/>
      </c>
      <c r="N18" s="11" t="str">
        <f>IFERROR((IF(K18="CONVALID",(VLOOKUP(B18,'Colar histórico'!$CN:$CR,4,0)),"")),"")</f>
        <v/>
      </c>
      <c r="O18" s="17" t="str">
        <f>IFERROR(IF(L18="",(VLOOKUP(A18,Convalidações!$A:$F,5,0)),"OK"),"")</f>
        <v>ESZX115-13</v>
      </c>
      <c r="P18" s="17" t="str">
        <f>IFERROR(VLOOKUP(O18,'Colar histórico'!$A:$C,4,0),"")</f>
        <v/>
      </c>
      <c r="Q18" s="17" t="str">
        <f>IFERROR(VLOOKUP(O18,'Colar histórico'!$A:$C,3,0),"")</f>
        <v/>
      </c>
    </row>
    <row r="19" spans="1:17" x14ac:dyDescent="0.35">
      <c r="A19" s="2" t="s">
        <v>153</v>
      </c>
      <c r="B19" s="2" t="str">
        <f>LEFT(Tabela35[[#This Row],[Código Novo]],7)</f>
        <v>ESZU021</v>
      </c>
      <c r="C19" s="2" t="s">
        <v>195</v>
      </c>
      <c r="D19" s="16">
        <v>3</v>
      </c>
      <c r="E19" s="16">
        <v>1</v>
      </c>
      <c r="F19" s="16">
        <v>2</v>
      </c>
      <c r="G19" s="16">
        <v>4</v>
      </c>
      <c r="H19" s="16">
        <v>48</v>
      </c>
      <c r="I19" s="78">
        <f>IFERROR(VLOOKUP(A19,'Colar histórico'!A:F,4,0),0)</f>
        <v>0</v>
      </c>
      <c r="J19" s="78">
        <f t="shared" si="0"/>
        <v>0</v>
      </c>
      <c r="K19" s="78" t="str">
        <f t="shared" si="1"/>
        <v>CONVALID</v>
      </c>
      <c r="L19" s="11" t="str">
        <f>IFERROR((IF(K19="CONVALID",(VLOOKUP(B19,'Colar histórico'!$CN:$CR,1,0)),"OK")),"")</f>
        <v/>
      </c>
      <c r="M19" s="79" t="str">
        <f>IFERROR((IF(K19="CONVALID",(VLOOKUP(B19,'Colar histórico'!$CN:$CR,3,0)),"")),"")</f>
        <v/>
      </c>
      <c r="N19" s="11" t="str">
        <f>IFERROR((IF(K19="CONVALID",(VLOOKUP(B19,'Colar histórico'!$CN:$CR,4,0)),"")),"")</f>
        <v/>
      </c>
      <c r="O19" s="17" t="str">
        <f>IFERROR(IF(L19="",(VLOOKUP(A19,Convalidações!$A:$F,5,0)),"OK"),"")</f>
        <v>ESZU021-13</v>
      </c>
      <c r="P19" s="17" t="str">
        <f>IFERROR(VLOOKUP(O19,'Colar histórico'!$A:$C,4,0),"")</f>
        <v/>
      </c>
      <c r="Q19" s="17" t="str">
        <f>IFERROR(VLOOKUP(O19,'Colar histórico'!$A:$C,3,0),"")</f>
        <v/>
      </c>
    </row>
    <row r="20" spans="1:17" x14ac:dyDescent="0.35">
      <c r="A20" s="2" t="s">
        <v>154</v>
      </c>
      <c r="B20" s="2" t="str">
        <f>LEFT(Tabela35[[#This Row],[Código Novo]],7)</f>
        <v>ESZU025</v>
      </c>
      <c r="C20" s="2" t="s">
        <v>18</v>
      </c>
      <c r="D20" s="16">
        <v>2</v>
      </c>
      <c r="E20" s="16">
        <v>2</v>
      </c>
      <c r="F20" s="16">
        <v>4</v>
      </c>
      <c r="G20" s="16">
        <v>4</v>
      </c>
      <c r="H20" s="16">
        <v>48</v>
      </c>
      <c r="I20" s="17">
        <f>IFERROR(VLOOKUP(A20,'Colar histórico'!A:F,4,0),0)</f>
        <v>0</v>
      </c>
      <c r="J20" s="17">
        <f t="shared" si="0"/>
        <v>0</v>
      </c>
      <c r="K20" s="17" t="str">
        <f t="shared" si="1"/>
        <v>CONVALID</v>
      </c>
      <c r="L20" s="11" t="str">
        <f>IFERROR((IF(K20="CONVALID",(VLOOKUP(B20,'Colar histórico'!$CN:$CR,1,0)),"OK")),"")</f>
        <v/>
      </c>
      <c r="M20" s="11" t="str">
        <f>IFERROR((IF(K20="CONVALID",(VLOOKUP(B20,'Colar histórico'!$CN:$CR,3,0)),"")),"")</f>
        <v/>
      </c>
      <c r="N20" s="11" t="str">
        <f>IFERROR((IF(K20="CONVALID",(VLOOKUP(B20,'Colar histórico'!$CN:$CR,4,0)),"")),"")</f>
        <v/>
      </c>
      <c r="O20" s="17" t="str">
        <f>IFERROR(IF(L20="",(VLOOKUP(A20,Convalidações!$A:$F,5,0)),"OK"),"")</f>
        <v>ESZX090-13</v>
      </c>
      <c r="P20" s="17" t="str">
        <f>IFERROR(VLOOKUP(O20,'Colar histórico'!$A:$C,4,0),"")</f>
        <v/>
      </c>
      <c r="Q20" s="17" t="str">
        <f>IFERROR(VLOOKUP(O20,'Colar histórico'!$A:$C,3,0),"")</f>
        <v/>
      </c>
    </row>
    <row r="21" spans="1:17" x14ac:dyDescent="0.35">
      <c r="A21" s="2" t="s">
        <v>155</v>
      </c>
      <c r="B21" s="2" t="str">
        <f>LEFT(Tabela35[[#This Row],[Código Novo]],7)</f>
        <v>MCTC002</v>
      </c>
      <c r="C21" s="2" t="s">
        <v>196</v>
      </c>
      <c r="D21" s="16">
        <v>4</v>
      </c>
      <c r="E21" s="16">
        <v>0</v>
      </c>
      <c r="F21" s="16">
        <v>5</v>
      </c>
      <c r="G21" s="16">
        <v>4</v>
      </c>
      <c r="H21" s="16">
        <v>48</v>
      </c>
      <c r="I21" s="78">
        <f>IFERROR(VLOOKUP(A21,'Colar histórico'!A:F,4,0),0)</f>
        <v>0</v>
      </c>
      <c r="J21" s="78">
        <f t="shared" si="0"/>
        <v>0</v>
      </c>
      <c r="K21" s="78" t="str">
        <f t="shared" si="1"/>
        <v>CONVALID</v>
      </c>
      <c r="L21" s="11" t="str">
        <f>IFERROR((IF(K21="CONVALID",(VLOOKUP(B21,'Colar histórico'!$CN:$CR,1,0)),"OK")),"")</f>
        <v/>
      </c>
      <c r="M21" s="79" t="str">
        <f>IFERROR((IF(K21="CONVALID",(VLOOKUP(B21,'Colar histórico'!$CN:$CR,3,0)),"")),"")</f>
        <v/>
      </c>
      <c r="N21" s="11" t="str">
        <f>IFERROR((IF(K21="CONVALID",(VLOOKUP(B21,'Colar histórico'!$CN:$CR,4,0)),"")),"")</f>
        <v/>
      </c>
      <c r="O21" s="17" t="str">
        <f>IFERROR(IF(L21="",(VLOOKUP(A21,Convalidações!$A:$F,5,0)),"OK"),"")</f>
        <v/>
      </c>
      <c r="P21" s="17" t="str">
        <f>IFERROR(VLOOKUP(O21,'Colar histórico'!$A:$C,4,0),"")</f>
        <v/>
      </c>
      <c r="Q21" s="17" t="str">
        <f>IFERROR(VLOOKUP(O21,'Colar histórico'!$A:$C,3,0),"")</f>
        <v/>
      </c>
    </row>
    <row r="22" spans="1:17" x14ac:dyDescent="0.35">
      <c r="A22" s="2" t="s">
        <v>156</v>
      </c>
      <c r="B22" s="2" t="str">
        <f>LEFT(Tabela35[[#This Row],[Código Novo]],7)</f>
        <v>MCTC006</v>
      </c>
      <c r="C22" s="2" t="s">
        <v>197</v>
      </c>
      <c r="D22" s="16">
        <v>4</v>
      </c>
      <c r="E22" s="16">
        <v>2</v>
      </c>
      <c r="F22" s="16">
        <v>2</v>
      </c>
      <c r="G22" s="16">
        <v>6</v>
      </c>
      <c r="H22" s="16">
        <v>72</v>
      </c>
      <c r="I22" s="17">
        <f>IFERROR(VLOOKUP(A22,'Colar histórico'!A:F,4,0),0)</f>
        <v>0</v>
      </c>
      <c r="J22" s="17">
        <f t="shared" si="0"/>
        <v>0</v>
      </c>
      <c r="K22" s="17" t="str">
        <f t="shared" si="1"/>
        <v>CONVALID</v>
      </c>
      <c r="L22" s="11" t="str">
        <f>IFERROR((IF(K22="CONVALID",(VLOOKUP(B22,'Colar histórico'!$CN:$CR,1,0)),"OK")),"")</f>
        <v/>
      </c>
      <c r="M22" s="11" t="str">
        <f>IFERROR((IF(K22="CONVALID",(VLOOKUP(B22,'Colar histórico'!$CN:$CR,3,0)),"")),"")</f>
        <v/>
      </c>
      <c r="N22" s="11" t="str">
        <f>IFERROR((IF(K22="CONVALID",(VLOOKUP(B22,'Colar histórico'!$CN:$CR,4,0)),"")),"")</f>
        <v/>
      </c>
      <c r="O22" s="17" t="str">
        <f>IFERROR(IF(L22="",(VLOOKUP(A22,Convalidações!$A:$F,5,0)),"OK"),"")</f>
        <v>MCTC006-13</v>
      </c>
      <c r="P22" s="17" t="str">
        <f>IFERROR(VLOOKUP(O22,'Colar histórico'!$A:$C,4,0),"")</f>
        <v/>
      </c>
      <c r="Q22" s="17" t="str">
        <f>IFERROR(VLOOKUP(O22,'Colar histórico'!$A:$C,3,0),"")</f>
        <v/>
      </c>
    </row>
    <row r="23" spans="1:17" x14ac:dyDescent="0.35">
      <c r="A23" s="2" t="s">
        <v>157</v>
      </c>
      <c r="B23" s="2" t="str">
        <f>LEFT(Tabela35[[#This Row],[Código Novo]],7)</f>
        <v>MCTC014</v>
      </c>
      <c r="C23" s="2" t="s">
        <v>198</v>
      </c>
      <c r="D23" s="16">
        <v>3</v>
      </c>
      <c r="E23" s="16">
        <v>1</v>
      </c>
      <c r="F23" s="16">
        <v>4</v>
      </c>
      <c r="G23" s="16">
        <v>4</v>
      </c>
      <c r="H23" s="16">
        <v>48</v>
      </c>
      <c r="I23" s="11">
        <f>IFERROR(VLOOKUP(A23,'Colar histórico'!A:F,4,0),0)</f>
        <v>0</v>
      </c>
      <c r="J23" s="11">
        <f t="shared" si="0"/>
        <v>0</v>
      </c>
      <c r="K23" s="11" t="str">
        <f t="shared" si="1"/>
        <v>CONVALID</v>
      </c>
      <c r="L23" s="11" t="str">
        <f>IFERROR((IF(K23="CONVALID",(VLOOKUP(B23,'Colar histórico'!$CN:$CR,1,0)),"OK")),"")</f>
        <v/>
      </c>
      <c r="M23" s="11" t="str">
        <f>IFERROR((IF(K23="CONVALID",(VLOOKUP(B23,'Colar histórico'!$CN:$CR,3,0)),"")),"")</f>
        <v/>
      </c>
      <c r="N23" s="11" t="str">
        <f>IFERROR((IF(K23="CONVALID",(VLOOKUP(B23,'Colar histórico'!$CN:$CR,4,0)),"")),"")</f>
        <v/>
      </c>
      <c r="O23" s="17" t="str">
        <f>IFERROR(IF(L23="",(VLOOKUP(A23,Convalidações!$A:$F,5,0)),"OK"),"")</f>
        <v>MCTC014-13</v>
      </c>
      <c r="P23" s="17" t="str">
        <f>IFERROR(VLOOKUP(O23,'Colar histórico'!$A:$C,4,0),"")</f>
        <v/>
      </c>
      <c r="Q23" s="17" t="str">
        <f>IFERROR(VLOOKUP(O23,'Colar histórico'!$A:$C,3,0),"")</f>
        <v/>
      </c>
    </row>
    <row r="24" spans="1:17" x14ac:dyDescent="0.35">
      <c r="A24" s="2" t="s">
        <v>158</v>
      </c>
      <c r="B24" s="2" t="str">
        <f>LEFT(Tabela35[[#This Row],[Código Novo]],7)</f>
        <v>MCZC001</v>
      </c>
      <c r="C24" s="2" t="s">
        <v>199</v>
      </c>
      <c r="D24" s="16">
        <v>4</v>
      </c>
      <c r="E24" s="16">
        <v>0</v>
      </c>
      <c r="F24" s="16">
        <v>4</v>
      </c>
      <c r="G24" s="16">
        <v>4</v>
      </c>
      <c r="H24" s="16">
        <v>48</v>
      </c>
      <c r="I24" s="11">
        <f>IFERROR(VLOOKUP(A24,'Colar histórico'!A:F,4,0),0)</f>
        <v>0</v>
      </c>
      <c r="J24" s="11">
        <f t="shared" si="0"/>
        <v>0</v>
      </c>
      <c r="K24" s="11" t="str">
        <f t="shared" si="1"/>
        <v>CONVALID</v>
      </c>
      <c r="L24" s="11" t="str">
        <f>IFERROR((IF(K24="CONVALID",(VLOOKUP(B24,'Colar histórico'!$CN:$CR,1,0)),"OK")),"")</f>
        <v/>
      </c>
      <c r="M24" s="11" t="str">
        <f>IFERROR((IF(K24="CONVALID",(VLOOKUP(B24,'Colar histórico'!$CN:$CR,3,0)),"")),"")</f>
        <v/>
      </c>
      <c r="N24" s="11" t="str">
        <f>IFERROR((IF(K24="CONVALID",(VLOOKUP(B24,'Colar histórico'!$CN:$CR,4,0)),"")),"")</f>
        <v/>
      </c>
      <c r="O24" s="17" t="str">
        <f>IFERROR(IF(L24="",(VLOOKUP(A24,Convalidações!$A:$F,5,0)),"OK"),"")</f>
        <v/>
      </c>
      <c r="P24" s="17" t="str">
        <f>IFERROR(VLOOKUP(O24,'Colar histórico'!$A:$C,4,0),"")</f>
        <v/>
      </c>
      <c r="Q24" s="17" t="str">
        <f>IFERROR(VLOOKUP(O24,'Colar histórico'!$A:$C,3,0),"")</f>
        <v/>
      </c>
    </row>
    <row r="25" spans="1:17" x14ac:dyDescent="0.35">
      <c r="A25" s="2" t="s">
        <v>159</v>
      </c>
      <c r="B25" s="2" t="str">
        <f>LEFT(Tabela35[[#This Row],[Código Novo]],7)</f>
        <v>MCZC004</v>
      </c>
      <c r="C25" s="2" t="s">
        <v>200</v>
      </c>
      <c r="D25" s="16">
        <v>4</v>
      </c>
      <c r="E25" s="16">
        <v>0</v>
      </c>
      <c r="F25" s="16">
        <v>4</v>
      </c>
      <c r="G25" s="16">
        <v>4</v>
      </c>
      <c r="H25" s="16">
        <v>48</v>
      </c>
      <c r="I25" s="17">
        <f>IFERROR(VLOOKUP(A25,'Colar histórico'!A:F,4,0),0)</f>
        <v>0</v>
      </c>
      <c r="J25" s="17">
        <f t="shared" si="0"/>
        <v>0</v>
      </c>
      <c r="K25" s="17" t="str">
        <f t="shared" si="1"/>
        <v>CONVALID</v>
      </c>
      <c r="L25" s="11" t="str">
        <f>IFERROR((IF(K25="CONVALID",(VLOOKUP(B25,'Colar histórico'!$CN:$CR,1,0)),"OK")),"")</f>
        <v/>
      </c>
      <c r="M25" s="11" t="str">
        <f>IFERROR((IF(K25="CONVALID",(VLOOKUP(B25,'Colar histórico'!$CN:$CR,3,0)),"")),"")</f>
        <v/>
      </c>
      <c r="N25" s="11" t="str">
        <f>IFERROR((IF(K25="CONVALID",(VLOOKUP(B25,'Colar histórico'!$CN:$CR,4,0)),"")),"")</f>
        <v/>
      </c>
      <c r="O25" s="17" t="str">
        <f>IFERROR(IF(L25="",(VLOOKUP(A25,Convalidações!$A:$F,5,0)),"OK"),"")</f>
        <v>MCZC004-13</v>
      </c>
      <c r="P25" s="17" t="str">
        <f>IFERROR(VLOOKUP(O25,'Colar histórico'!$A:$C,4,0),"")</f>
        <v/>
      </c>
      <c r="Q25" s="17" t="str">
        <f>IFERROR(VLOOKUP(O25,'Colar histórico'!$A:$C,3,0),"")</f>
        <v/>
      </c>
    </row>
    <row r="26" spans="1:17" x14ac:dyDescent="0.35">
      <c r="A26" s="2" t="s">
        <v>95</v>
      </c>
      <c r="B26" s="2" t="str">
        <f>LEFT(Tabela35[[#This Row],[Código Novo]],7)</f>
        <v>NHI5015</v>
      </c>
      <c r="C26" s="2" t="s">
        <v>3</v>
      </c>
      <c r="D26" s="16">
        <v>4</v>
      </c>
      <c r="E26" s="16">
        <v>0</v>
      </c>
      <c r="F26" s="16">
        <v>2</v>
      </c>
      <c r="G26" s="16">
        <v>4</v>
      </c>
      <c r="H26" s="16">
        <v>48</v>
      </c>
      <c r="I26" s="17">
        <f>IFERROR(VLOOKUP(A26,'Colar histórico'!A:F,4,0),0)</f>
        <v>0</v>
      </c>
      <c r="J26" s="17">
        <f t="shared" si="0"/>
        <v>0</v>
      </c>
      <c r="K26" s="17" t="str">
        <f t="shared" si="1"/>
        <v>CONVALID</v>
      </c>
      <c r="L26" s="11" t="str">
        <f>IFERROR((IF(K26="CONVALID",(VLOOKUP(B26,'Colar histórico'!$CN:$CR,1,0)),"OK")),"")</f>
        <v/>
      </c>
      <c r="M26" s="11" t="str">
        <f>IFERROR((IF(K26="CONVALID",(VLOOKUP(B26,'Colar histórico'!$CN:$CR,3,0)),"")),"")</f>
        <v/>
      </c>
      <c r="N26" s="11" t="str">
        <f>IFERROR((IF(K26="CONVALID",(VLOOKUP(B26,'Colar histórico'!$CN:$CR,4,0)),"")),"")</f>
        <v/>
      </c>
      <c r="O26" s="17" t="str">
        <f>IFERROR(IF(L26="",(VLOOKUP(A26,Convalidações!$A:$F,5,0)),"OK"),"")</f>
        <v>NHI5015-15</v>
      </c>
      <c r="P26" s="17" t="str">
        <f>IFERROR(VLOOKUP(O26,'Colar histórico'!$A:$C,4,0),"")</f>
        <v/>
      </c>
      <c r="Q26" s="17" t="str">
        <f>IFERROR(VLOOKUP(O26,'Colar histórico'!$A:$C,3,0),"")</f>
        <v/>
      </c>
    </row>
    <row r="27" spans="1:17" x14ac:dyDescent="0.35">
      <c r="A27" s="2" t="s">
        <v>160</v>
      </c>
      <c r="B27" s="2" t="str">
        <f>LEFT(Tabela35[[#This Row],[Código Novo]],7)</f>
        <v>NHT3025</v>
      </c>
      <c r="C27" s="2" t="s">
        <v>201</v>
      </c>
      <c r="D27" s="16">
        <v>3</v>
      </c>
      <c r="E27" s="16">
        <v>0</v>
      </c>
      <c r="F27" s="16">
        <v>5</v>
      </c>
      <c r="G27" s="16">
        <v>3</v>
      </c>
      <c r="H27" s="16">
        <v>36</v>
      </c>
      <c r="I27" s="17">
        <f>IFERROR(VLOOKUP(A27,'Colar histórico'!A:F,4,0),0)</f>
        <v>0</v>
      </c>
      <c r="J27" s="17">
        <f t="shared" si="0"/>
        <v>0</v>
      </c>
      <c r="K27" s="17" t="str">
        <f t="shared" si="1"/>
        <v>CONVALID</v>
      </c>
      <c r="L27" s="11" t="str">
        <f>IFERROR((IF(K27="CONVALID",(VLOOKUP(B27,'Colar histórico'!$CN:$CR,1,0)),"OK")),"")</f>
        <v/>
      </c>
      <c r="M27" s="11" t="str">
        <f>IFERROR((IF(K27="CONVALID",(VLOOKUP(B27,'Colar histórico'!$CN:$CR,3,0)),"")),"")</f>
        <v/>
      </c>
      <c r="N27" s="11" t="str">
        <f>IFERROR((IF(K27="CONVALID",(VLOOKUP(B27,'Colar histórico'!$CN:$CR,4,0)),"")),"")</f>
        <v/>
      </c>
      <c r="O27" s="17" t="str">
        <f>IFERROR(IF(L27="",(VLOOKUP(A27,Convalidações!$A:$F,5,0)),"OK"),"")</f>
        <v/>
      </c>
      <c r="P27" s="17" t="str">
        <f>IFERROR(VLOOKUP(O27,'Colar histórico'!$A:$C,4,0),"")</f>
        <v/>
      </c>
      <c r="Q27" s="17" t="str">
        <f>IFERROR(VLOOKUP(O27,'Colar histórico'!$A:$C,3,0),"")</f>
        <v/>
      </c>
    </row>
    <row r="28" spans="1:17" x14ac:dyDescent="0.35">
      <c r="A28" s="2" t="s">
        <v>19</v>
      </c>
      <c r="B28" s="2" t="str">
        <f>LEFT(Tabela35[[#This Row],[Código Novo]],7)</f>
        <v>NHT4002</v>
      </c>
      <c r="C28" s="2" t="s">
        <v>20</v>
      </c>
      <c r="D28" s="16">
        <v>2</v>
      </c>
      <c r="E28" s="16">
        <v>4</v>
      </c>
      <c r="F28" s="16">
        <v>6</v>
      </c>
      <c r="G28" s="16">
        <v>6</v>
      </c>
      <c r="H28" s="16">
        <v>72</v>
      </c>
      <c r="I28" s="17">
        <f>IFERROR(VLOOKUP(A28,'Colar histórico'!A:F,4,0),0)</f>
        <v>0</v>
      </c>
      <c r="J28" s="17">
        <f t="shared" si="0"/>
        <v>0</v>
      </c>
      <c r="K28" s="17" t="str">
        <f t="shared" si="1"/>
        <v>CONVALID</v>
      </c>
      <c r="L28" s="11" t="str">
        <f>IFERROR((IF(K28="CONVALID",(VLOOKUP(B28,'Colar histórico'!$CN:$CR,1,0)),"OK")),"")</f>
        <v/>
      </c>
      <c r="M28" s="11" t="str">
        <f>IFERROR((IF(K28="CONVALID",(VLOOKUP(B28,'Colar histórico'!$CN:$CR,3,0)),"")),"")</f>
        <v/>
      </c>
      <c r="N28" s="11" t="str">
        <f>IFERROR((IF(K28="CONVALID",(VLOOKUP(B28,'Colar histórico'!$CN:$CR,4,0)),"")),"")</f>
        <v/>
      </c>
      <c r="O28" s="17" t="str">
        <f>IFERROR(IF(L28="",(VLOOKUP(A28,Convalidações!$A:$F,5,0)),"OK"),"")</f>
        <v/>
      </c>
      <c r="P28" s="17" t="str">
        <f>IFERROR(VLOOKUP(O28,'Colar histórico'!$A:$C,4,0),"")</f>
        <v/>
      </c>
      <c r="Q28" s="17" t="str">
        <f>IFERROR(VLOOKUP(O28,'Colar histórico'!$A:$C,3,0),"")</f>
        <v/>
      </c>
    </row>
    <row r="29" spans="1:17" x14ac:dyDescent="0.35">
      <c r="A29" s="2" t="s">
        <v>161</v>
      </c>
      <c r="B29" s="2" t="str">
        <f>LEFT(Tabela35[[#This Row],[Código Novo]],7)</f>
        <v>NHZ1003</v>
      </c>
      <c r="C29" s="3" t="s">
        <v>21</v>
      </c>
      <c r="D29" s="16">
        <v>4</v>
      </c>
      <c r="E29" s="16">
        <v>0</v>
      </c>
      <c r="F29" s="16">
        <v>4</v>
      </c>
      <c r="G29" s="16">
        <v>4</v>
      </c>
      <c r="H29" s="16">
        <v>48</v>
      </c>
      <c r="I29" s="17">
        <f>IFERROR(VLOOKUP(A29,'Colar histórico'!A:F,4,0),0)</f>
        <v>0</v>
      </c>
      <c r="J29" s="17">
        <f t="shared" si="0"/>
        <v>0</v>
      </c>
      <c r="K29" s="17" t="str">
        <f t="shared" si="1"/>
        <v>CONVALID</v>
      </c>
      <c r="L29" s="11" t="str">
        <f>IFERROR((IF(K29="CONVALID",(VLOOKUP(B29,'Colar histórico'!$CN:$CR,1,0)),"OK")),"")</f>
        <v/>
      </c>
      <c r="M29" s="11" t="str">
        <f>IFERROR((IF(K29="CONVALID",(VLOOKUP(B29,'Colar histórico'!$CN:$CR,3,0)),"")),"")</f>
        <v/>
      </c>
      <c r="N29" s="11" t="str">
        <f>IFERROR((IF(K29="CONVALID",(VLOOKUP(B29,'Colar histórico'!$CN:$CR,4,0)),"")),"")</f>
        <v/>
      </c>
      <c r="O29" s="17" t="str">
        <f>IFERROR(IF(L29="",(VLOOKUP(A29,Convalidações!$A:$F,5,0)),"OK"),"")</f>
        <v>NHZ1003-09</v>
      </c>
      <c r="P29" s="17" t="str">
        <f>IFERROR(VLOOKUP(O29,'Colar histórico'!$A:$C,4,0),"")</f>
        <v/>
      </c>
      <c r="Q29" s="17" t="str">
        <f>IFERROR(VLOOKUP(O29,'Colar histórico'!$A:$C,3,0),"")</f>
        <v/>
      </c>
    </row>
    <row r="30" spans="1:17" x14ac:dyDescent="0.35">
      <c r="A30" s="2" t="s">
        <v>162</v>
      </c>
      <c r="B30" s="2" t="str">
        <f>LEFT(Tabela35[[#This Row],[Código Novo]],7)</f>
        <v>NHZ1008</v>
      </c>
      <c r="C30" s="2" t="s">
        <v>202</v>
      </c>
      <c r="D30" s="16">
        <v>2</v>
      </c>
      <c r="E30" s="16">
        <v>2</v>
      </c>
      <c r="F30" s="16">
        <v>4</v>
      </c>
      <c r="G30" s="16">
        <v>4</v>
      </c>
      <c r="H30" s="16">
        <v>48</v>
      </c>
      <c r="I30" s="24">
        <f>IFERROR(VLOOKUP(A30,'Colar histórico'!A:F,4,0),0)</f>
        <v>0</v>
      </c>
      <c r="J30" s="24">
        <f t="shared" si="0"/>
        <v>0</v>
      </c>
      <c r="K30" s="24" t="str">
        <f t="shared" si="1"/>
        <v>CONVALID</v>
      </c>
      <c r="L30" s="11" t="str">
        <f>IFERROR((IF(K30="CONVALID",(VLOOKUP(B30,'Colar histórico'!$CN:$CR,1,0)),"OK")),"")</f>
        <v/>
      </c>
      <c r="M30" s="25" t="str">
        <f>IFERROR((IF(K30="CONVALID",(VLOOKUP(B30,'Colar histórico'!$CN:$CR,3,0)),"")),"")</f>
        <v/>
      </c>
      <c r="N30" s="11" t="str">
        <f>IFERROR((IF(K30="CONVALID",(VLOOKUP(B30,'Colar histórico'!$CN:$CR,4,0)),"")),"")</f>
        <v/>
      </c>
      <c r="O30" s="17" t="str">
        <f>IFERROR(IF(L30="",(VLOOKUP(A30,Convalidações!$A:$F,5,0)),"OK"),"")</f>
        <v>NHZ1008-09</v>
      </c>
      <c r="P30" s="17" t="str">
        <f>IFERROR(VLOOKUP(O30,'Colar histórico'!$A:$C,4,0),"")</f>
        <v/>
      </c>
      <c r="Q30" s="17" t="str">
        <f>IFERROR(VLOOKUP(O30,'Colar histórico'!$A:$C,3,0),"")</f>
        <v/>
      </c>
    </row>
    <row r="31" spans="1:17" x14ac:dyDescent="0.35">
      <c r="A31" s="2" t="s">
        <v>22</v>
      </c>
      <c r="B31" s="2" t="str">
        <f>LEFT(Tabela35[[#This Row],[Código Novo]],7)</f>
        <v>NHZ1009</v>
      </c>
      <c r="C31" s="2" t="s">
        <v>23</v>
      </c>
      <c r="D31" s="16">
        <v>3</v>
      </c>
      <c r="E31" s="16">
        <v>0</v>
      </c>
      <c r="F31" s="16">
        <v>3</v>
      </c>
      <c r="G31" s="16">
        <v>3</v>
      </c>
      <c r="H31" s="16">
        <v>36</v>
      </c>
      <c r="I31" s="17">
        <f>IFERROR(VLOOKUP(A31,'Colar histórico'!A:F,4,0),0)</f>
        <v>0</v>
      </c>
      <c r="J31" s="17">
        <f t="shared" si="0"/>
        <v>0</v>
      </c>
      <c r="K31" s="17" t="str">
        <f t="shared" si="1"/>
        <v>CONVALID</v>
      </c>
      <c r="L31" s="11" t="str">
        <f>IFERROR((IF(K31="CONVALID",(VLOOKUP(B31,'Colar histórico'!$CN:$CR,1,0)),"OK")),"")</f>
        <v/>
      </c>
      <c r="M31" s="11" t="str">
        <f>IFERROR((IF(K31="CONVALID",(VLOOKUP(B31,'Colar histórico'!$CN:$CR,3,0)),"")),"")</f>
        <v/>
      </c>
      <c r="N31" s="11" t="str">
        <f>IFERROR((IF(K31="CONVALID",(VLOOKUP(B31,'Colar histórico'!$CN:$CR,4,0)),"")),"")</f>
        <v/>
      </c>
      <c r="O31" s="17" t="str">
        <f>IFERROR(IF(L31="",(VLOOKUP(A31,Convalidações!$A:$F,5,0)),"OK"),"")</f>
        <v>NHZ1009-09</v>
      </c>
      <c r="P31" s="17" t="str">
        <f>IFERROR(VLOOKUP(O31,'Colar histórico'!$A:$C,4,0),"")</f>
        <v/>
      </c>
      <c r="Q31" s="17" t="str">
        <f>IFERROR(VLOOKUP(O31,'Colar histórico'!$A:$C,3,0),"")</f>
        <v/>
      </c>
    </row>
    <row r="32" spans="1:17" x14ac:dyDescent="0.35">
      <c r="A32" s="2" t="s">
        <v>163</v>
      </c>
      <c r="B32" s="2" t="str">
        <f>LEFT(Tabela35[[#This Row],[Código Novo]],7)</f>
        <v>NHZ1014</v>
      </c>
      <c r="C32" s="2" t="s">
        <v>203</v>
      </c>
      <c r="D32" s="16">
        <v>2</v>
      </c>
      <c r="E32" s="16">
        <v>2</v>
      </c>
      <c r="F32" s="16">
        <v>2</v>
      </c>
      <c r="G32" s="16">
        <v>4</v>
      </c>
      <c r="H32" s="16">
        <v>48</v>
      </c>
      <c r="I32" s="17">
        <f>IFERROR(VLOOKUP(A32,'Colar histórico'!A:F,4,0),0)</f>
        <v>0</v>
      </c>
      <c r="J32" s="17">
        <f t="shared" si="0"/>
        <v>0</v>
      </c>
      <c r="K32" s="17" t="str">
        <f t="shared" si="1"/>
        <v>CONVALID</v>
      </c>
      <c r="L32" s="11" t="str">
        <f>IFERROR((IF(K32="CONVALID",(VLOOKUP(B32,'Colar histórico'!$CN:$CR,1,0)),"OK")),"")</f>
        <v/>
      </c>
      <c r="M32" s="11" t="str">
        <f>IFERROR((IF(K32="CONVALID",(VLOOKUP(B32,'Colar histórico'!$CN:$CR,3,0)),"")),"")</f>
        <v/>
      </c>
      <c r="N32" s="11" t="str">
        <f>IFERROR((IF(K32="CONVALID",(VLOOKUP(B32,'Colar histórico'!$CN:$CR,4,0)),"")),"")</f>
        <v/>
      </c>
      <c r="O32" s="17" t="str">
        <f>IFERROR(IF(L32="",(VLOOKUP(A32,Convalidações!$A:$F,5,0)),"OK"),"")</f>
        <v/>
      </c>
      <c r="P32" s="17" t="str">
        <f>IFERROR(VLOOKUP(O32,'Colar histórico'!$A:$C,4,0),"")</f>
        <v/>
      </c>
      <c r="Q32" s="17" t="str">
        <f>IFERROR(VLOOKUP(O32,'Colar histórico'!$A:$C,3,0),"")</f>
        <v/>
      </c>
    </row>
    <row r="33" spans="1:17" x14ac:dyDescent="0.35">
      <c r="A33" s="2" t="s">
        <v>164</v>
      </c>
      <c r="B33" s="2" t="str">
        <f>LEFT(Tabela35[[#This Row],[Código Novo]],7)</f>
        <v>NHZ1015</v>
      </c>
      <c r="C33" s="2" t="s">
        <v>204</v>
      </c>
      <c r="D33" s="16">
        <v>3</v>
      </c>
      <c r="E33" s="16">
        <v>2</v>
      </c>
      <c r="F33" s="16">
        <v>2</v>
      </c>
      <c r="G33" s="16">
        <v>5</v>
      </c>
      <c r="H33" s="16">
        <v>60</v>
      </c>
      <c r="I33" s="24">
        <f>IFERROR(VLOOKUP(A33,'Colar histórico'!A:F,4,0),0)</f>
        <v>0</v>
      </c>
      <c r="J33" s="24">
        <f t="shared" si="0"/>
        <v>0</v>
      </c>
      <c r="K33" s="24" t="str">
        <f t="shared" si="1"/>
        <v>CONVALID</v>
      </c>
      <c r="L33" s="11" t="str">
        <f>IFERROR((IF(K33="CONVALID",(VLOOKUP(B33,'Colar histórico'!$CN:$CR,1,0)),"OK")),"")</f>
        <v/>
      </c>
      <c r="M33" s="25" t="str">
        <f>IFERROR((IF(K33="CONVALID",(VLOOKUP(B33,'Colar histórico'!$CN:$CR,3,0)),"")),"")</f>
        <v/>
      </c>
      <c r="N33" s="11" t="str">
        <f>IFERROR((IF(K33="CONVALID",(VLOOKUP(B33,'Colar histórico'!$CN:$CR,4,0)),"")),"")</f>
        <v/>
      </c>
      <c r="O33" s="17" t="str">
        <f>IFERROR(IF(L33="",(VLOOKUP(A33,Convalidações!$A:$F,5,0)),"OK"),"")</f>
        <v/>
      </c>
      <c r="P33" s="17" t="str">
        <f>IFERROR(VLOOKUP(O33,'Colar histórico'!$A:$C,4,0),"")</f>
        <v/>
      </c>
      <c r="Q33" s="17" t="str">
        <f>IFERROR(VLOOKUP(O33,'Colar histórico'!$A:$C,3,0),"")</f>
        <v/>
      </c>
    </row>
    <row r="34" spans="1:17" x14ac:dyDescent="0.35">
      <c r="A34" s="2" t="s">
        <v>165</v>
      </c>
      <c r="B34" s="2" t="str">
        <f>LEFT(Tabela35[[#This Row],[Código Novo]],7)</f>
        <v>NHZ1016</v>
      </c>
      <c r="C34" s="2" t="s">
        <v>205</v>
      </c>
      <c r="D34" s="16">
        <v>4</v>
      </c>
      <c r="E34" s="16">
        <v>0</v>
      </c>
      <c r="F34" s="16">
        <v>4</v>
      </c>
      <c r="G34" s="16">
        <v>4</v>
      </c>
      <c r="H34" s="16">
        <v>48</v>
      </c>
      <c r="I34" s="24">
        <f>IFERROR(VLOOKUP(A34,'Colar histórico'!A:F,4,0),0)</f>
        <v>0</v>
      </c>
      <c r="J34" s="24">
        <f t="shared" si="0"/>
        <v>0</v>
      </c>
      <c r="K34" s="24" t="str">
        <f t="shared" si="1"/>
        <v>CONVALID</v>
      </c>
      <c r="L34" s="11" t="str">
        <f>IFERROR((IF(K34="CONVALID",(VLOOKUP(B34,'Colar histórico'!$CN:$CR,1,0)),"OK")),"")</f>
        <v/>
      </c>
      <c r="M34" s="25" t="str">
        <f>IFERROR((IF(K34="CONVALID",(VLOOKUP(B34,'Colar histórico'!$CN:$CR,3,0)),"")),"")</f>
        <v/>
      </c>
      <c r="N34" s="11" t="str">
        <f>IFERROR((IF(K34="CONVALID",(VLOOKUP(B34,'Colar histórico'!$CN:$CR,4,0)),"")),"")</f>
        <v/>
      </c>
      <c r="O34" s="17" t="str">
        <f>IFERROR(IF(L34="",(VLOOKUP(A34,Convalidações!$A:$F,5,0)),"OK"),"")</f>
        <v>NHZ1016-09</v>
      </c>
      <c r="P34" s="17" t="str">
        <f>IFERROR(VLOOKUP(O34,'Colar histórico'!$A:$C,4,0),"")</f>
        <v/>
      </c>
      <c r="Q34" s="17" t="str">
        <f>IFERROR(VLOOKUP(O34,'Colar histórico'!$A:$C,3,0),"")</f>
        <v/>
      </c>
    </row>
    <row r="35" spans="1:17" x14ac:dyDescent="0.35">
      <c r="A35" s="2" t="s">
        <v>166</v>
      </c>
      <c r="B35" s="2" t="str">
        <f>LEFT(Tabela35[[#This Row],[Código Novo]],7)</f>
        <v>NHZ1024</v>
      </c>
      <c r="C35" s="2" t="s">
        <v>206</v>
      </c>
      <c r="D35" s="16">
        <v>2</v>
      </c>
      <c r="E35" s="16">
        <v>1</v>
      </c>
      <c r="F35" s="16">
        <v>2</v>
      </c>
      <c r="G35" s="16">
        <v>3</v>
      </c>
      <c r="H35" s="16">
        <v>36</v>
      </c>
      <c r="I35" s="25">
        <f>IFERROR(VLOOKUP(A35,'Colar histórico'!A:F,4,0),0)</f>
        <v>0</v>
      </c>
      <c r="J35" s="25">
        <f t="shared" si="0"/>
        <v>0</v>
      </c>
      <c r="K35" s="25" t="str">
        <f t="shared" si="1"/>
        <v>CONVALID</v>
      </c>
      <c r="L35" s="11" t="str">
        <f>IFERROR((IF(K35="CONVALID",(VLOOKUP(B35,'Colar histórico'!$CN:$CR,1,0)),"OK")),"")</f>
        <v/>
      </c>
      <c r="M35" s="25" t="str">
        <f>IFERROR((IF(K35="CONVALID",(VLOOKUP(B35,'Colar histórico'!$CN:$CR,3,0)),"")),"")</f>
        <v/>
      </c>
      <c r="N35" s="11" t="str">
        <f>IFERROR((IF(K35="CONVALID",(VLOOKUP(B35,'Colar histórico'!$CN:$CR,4,0)),"")),"")</f>
        <v/>
      </c>
      <c r="O35" s="17" t="str">
        <f>IFERROR(IF(L35="",(VLOOKUP(A35,Convalidações!$A:$F,5,0)),"OK"),"")</f>
        <v>NHZ1024-09</v>
      </c>
      <c r="P35" s="17" t="str">
        <f>IFERROR(VLOOKUP(O35,'Colar histórico'!$A:$C,4,0),"")</f>
        <v/>
      </c>
      <c r="Q35" s="17" t="str">
        <f>IFERROR(VLOOKUP(O35,'Colar histórico'!$A:$C,3,0),"")</f>
        <v/>
      </c>
    </row>
    <row r="36" spans="1:17" x14ac:dyDescent="0.35">
      <c r="A36" s="2" t="s">
        <v>167</v>
      </c>
      <c r="B36" s="2" t="str">
        <f>LEFT(Tabela35[[#This Row],[Código Novo]],7)</f>
        <v>NHZ1026</v>
      </c>
      <c r="C36" s="2" t="s">
        <v>207</v>
      </c>
      <c r="D36" s="16">
        <v>3</v>
      </c>
      <c r="E36" s="16">
        <v>0</v>
      </c>
      <c r="F36" s="16">
        <v>3</v>
      </c>
      <c r="G36" s="16">
        <v>3</v>
      </c>
      <c r="H36" s="16">
        <v>36</v>
      </c>
      <c r="I36" s="24">
        <f>IFERROR(VLOOKUP(A36,'Colar histórico'!A:F,4,0),0)</f>
        <v>0</v>
      </c>
      <c r="J36" s="24">
        <f t="shared" si="0"/>
        <v>0</v>
      </c>
      <c r="K36" s="24" t="str">
        <f t="shared" si="1"/>
        <v>CONVALID</v>
      </c>
      <c r="L36" s="11" t="str">
        <f>IFERROR((IF(K36="CONVALID",(VLOOKUP(B36,'Colar histórico'!$CN:$CR,1,0)),"OK")),"")</f>
        <v/>
      </c>
      <c r="M36" s="25" t="str">
        <f>IFERROR((IF(K36="CONVALID",(VLOOKUP(B36,'Colar histórico'!$CN:$CR,3,0)),"")),"")</f>
        <v/>
      </c>
      <c r="N36" s="11" t="str">
        <f>IFERROR((IF(K36="CONVALID",(VLOOKUP(B36,'Colar histórico'!$CN:$CR,4,0)),"")),"")</f>
        <v/>
      </c>
      <c r="O36" s="17" t="str">
        <f>IFERROR(IF(L36="",(VLOOKUP(A36,Convalidações!$A:$F,5,0)),"OK"),"")</f>
        <v>NHZ1026-09</v>
      </c>
      <c r="P36" s="17" t="str">
        <f>IFERROR(VLOOKUP(O36,'Colar histórico'!$A:$C,4,0),"")</f>
        <v/>
      </c>
      <c r="Q36" s="17" t="str">
        <f>IFERROR(VLOOKUP(O36,'Colar histórico'!$A:$C,3,0),"")</f>
        <v/>
      </c>
    </row>
    <row r="37" spans="1:17" x14ac:dyDescent="0.35">
      <c r="A37" s="2" t="s">
        <v>168</v>
      </c>
      <c r="B37" s="2" t="str">
        <f>LEFT(Tabela35[[#This Row],[Código Novo]],7)</f>
        <v>NHZ1027</v>
      </c>
      <c r="C37" s="2" t="s">
        <v>208</v>
      </c>
      <c r="D37" s="16">
        <v>4</v>
      </c>
      <c r="E37" s="16">
        <v>2</v>
      </c>
      <c r="F37" s="16">
        <v>4</v>
      </c>
      <c r="G37" s="16">
        <v>6</v>
      </c>
      <c r="H37" s="16">
        <v>72</v>
      </c>
      <c r="I37" s="17">
        <f>IFERROR(VLOOKUP(A37,'Colar histórico'!A:F,4,0),0)</f>
        <v>0</v>
      </c>
      <c r="J37" s="17">
        <f t="shared" ref="J37:J54" si="2">I37*12</f>
        <v>0</v>
      </c>
      <c r="K37" s="17" t="str">
        <f t="shared" ref="K37:K54" si="3">IF(I37&gt;0,"CURSADO","CONVALID")</f>
        <v>CONVALID</v>
      </c>
      <c r="L37" s="11" t="str">
        <f>IFERROR((IF(K37="CONVALID",(VLOOKUP(B37,'Colar histórico'!$CN:$CR,1,0)),"OK")),"")</f>
        <v/>
      </c>
      <c r="M37" s="11" t="str">
        <f>IFERROR((IF(K37="CONVALID",(VLOOKUP(B37,'Colar histórico'!$CN:$CR,3,0)),"")),"")</f>
        <v/>
      </c>
      <c r="N37" s="11" t="str">
        <f>IFERROR((IF(K37="CONVALID",(VLOOKUP(B37,'Colar histórico'!$CN:$CR,4,0)),"")),"")</f>
        <v/>
      </c>
      <c r="O37" s="17" t="str">
        <f>IFERROR(IF(L37="",(VLOOKUP(A37,Convalidações!$A:$F,5,0)),"OK"),"")</f>
        <v>NHZ1027-09</v>
      </c>
      <c r="P37" s="17" t="str">
        <f>IFERROR(VLOOKUP(O37,'Colar histórico'!$A:$C,4,0),"")</f>
        <v/>
      </c>
      <c r="Q37" s="17" t="str">
        <f>IFERROR(VLOOKUP(O37,'Colar histórico'!$A:$C,3,0),"")</f>
        <v/>
      </c>
    </row>
    <row r="38" spans="1:17" x14ac:dyDescent="0.35">
      <c r="A38" s="2" t="s">
        <v>169</v>
      </c>
      <c r="B38" s="2" t="str">
        <f>LEFT(Tabela35[[#This Row],[Código Novo]],7)</f>
        <v>NHZ1031</v>
      </c>
      <c r="C38" s="2" t="s">
        <v>209</v>
      </c>
      <c r="D38" s="16">
        <v>2</v>
      </c>
      <c r="E38" s="16">
        <v>0</v>
      </c>
      <c r="F38" s="16">
        <v>4</v>
      </c>
      <c r="G38" s="16">
        <v>2</v>
      </c>
      <c r="H38" s="16">
        <v>24</v>
      </c>
      <c r="I38" s="24">
        <f>IFERROR(VLOOKUP(A38,'Colar histórico'!A:F,4,0),0)</f>
        <v>0</v>
      </c>
      <c r="J38" s="24">
        <f t="shared" si="2"/>
        <v>0</v>
      </c>
      <c r="K38" s="24" t="str">
        <f t="shared" si="3"/>
        <v>CONVALID</v>
      </c>
      <c r="L38" s="11" t="str">
        <f>IFERROR((IF(K38="CONVALID",(VLOOKUP(B38,'Colar histórico'!$CN:$CR,1,0)),"OK")),"")</f>
        <v/>
      </c>
      <c r="M38" s="25" t="str">
        <f>IFERROR((IF(K38="CONVALID",(VLOOKUP(B38,'Colar histórico'!$CN:$CR,3,0)),"")),"")</f>
        <v/>
      </c>
      <c r="N38" s="11" t="str">
        <f>IFERROR((IF(K38="CONVALID",(VLOOKUP(B38,'Colar histórico'!$CN:$CR,4,0)),"")),"")</f>
        <v/>
      </c>
      <c r="O38" s="17" t="str">
        <f>IFERROR(IF(L38="",(VLOOKUP(A38,Convalidações!$A:$F,5,0)),"OK"),"")</f>
        <v>NHZ1031-09</v>
      </c>
      <c r="P38" s="17" t="str">
        <f>IFERROR(VLOOKUP(O38,'Colar histórico'!$A:$C,4,0),"")</f>
        <v/>
      </c>
      <c r="Q38" s="17" t="str">
        <f>IFERROR(VLOOKUP(O38,'Colar histórico'!$A:$C,3,0),"")</f>
        <v/>
      </c>
    </row>
    <row r="39" spans="1:17" x14ac:dyDescent="0.35">
      <c r="A39" s="2" t="s">
        <v>170</v>
      </c>
      <c r="B39" s="2" t="str">
        <f>LEFT(Tabela35[[#This Row],[Código Novo]],7)</f>
        <v>NHZ1037</v>
      </c>
      <c r="C39" s="2" t="s">
        <v>210</v>
      </c>
      <c r="D39" s="16">
        <v>3</v>
      </c>
      <c r="E39" s="16">
        <v>0</v>
      </c>
      <c r="F39" s="16">
        <v>3</v>
      </c>
      <c r="G39" s="16">
        <v>3</v>
      </c>
      <c r="H39" s="16">
        <v>36</v>
      </c>
      <c r="I39" s="17">
        <f>IFERROR(VLOOKUP(A39,'Colar histórico'!A:F,4,0),0)</f>
        <v>0</v>
      </c>
      <c r="J39" s="17">
        <f t="shared" si="2"/>
        <v>0</v>
      </c>
      <c r="K39" s="17" t="str">
        <f t="shared" si="3"/>
        <v>CONVALID</v>
      </c>
      <c r="L39" s="11" t="str">
        <f>IFERROR((IF(K39="CONVALID",(VLOOKUP(B39,'Colar histórico'!$CN:$CR,1,0)),"OK")),"")</f>
        <v/>
      </c>
      <c r="M39" s="11" t="str">
        <f>IFERROR((IF(K39="CONVALID",(VLOOKUP(B39,'Colar histórico'!$CN:$CR,3,0)),"")),"")</f>
        <v/>
      </c>
      <c r="N39" s="11" t="str">
        <f>IFERROR((IF(K39="CONVALID",(VLOOKUP(B39,'Colar histórico'!$CN:$CR,4,0)),"")),"")</f>
        <v/>
      </c>
      <c r="O39" s="17" t="str">
        <f>IFERROR(IF(L39="",(VLOOKUP(A39,Convalidações!$A:$F,5,0)),"OK"),"")</f>
        <v>NHZ1037-09</v>
      </c>
      <c r="P39" s="17" t="str">
        <f>IFERROR(VLOOKUP(O39,'Colar histórico'!$A:$C,4,0),"")</f>
        <v/>
      </c>
      <c r="Q39" s="17" t="str">
        <f>IFERROR(VLOOKUP(O39,'Colar histórico'!$A:$C,3,0),"")</f>
        <v/>
      </c>
    </row>
    <row r="40" spans="1:17" x14ac:dyDescent="0.35">
      <c r="A40" s="2" t="s">
        <v>171</v>
      </c>
      <c r="B40" s="2" t="str">
        <f>LEFT(Tabela35[[#This Row],[Código Novo]],7)</f>
        <v>NHZ1042</v>
      </c>
      <c r="C40" s="2" t="s">
        <v>211</v>
      </c>
      <c r="D40" s="16">
        <v>1</v>
      </c>
      <c r="E40" s="16">
        <v>0</v>
      </c>
      <c r="F40" s="16">
        <v>2</v>
      </c>
      <c r="G40" s="16">
        <v>1</v>
      </c>
      <c r="H40" s="16">
        <v>12</v>
      </c>
      <c r="I40" s="17">
        <f>IFERROR(VLOOKUP(A40,'Colar histórico'!A:F,4,0),0)</f>
        <v>0</v>
      </c>
      <c r="J40" s="17">
        <f t="shared" si="2"/>
        <v>0</v>
      </c>
      <c r="K40" s="17" t="str">
        <f t="shared" si="3"/>
        <v>CONVALID</v>
      </c>
      <c r="L40" s="11" t="str">
        <f>IFERROR((IF(K40="CONVALID",(VLOOKUP(B40,'Colar histórico'!$CN:$CR,1,0)),"OK")),"")</f>
        <v/>
      </c>
      <c r="M40" s="11" t="str">
        <f>IFERROR((IF(K40="CONVALID",(VLOOKUP(B40,'Colar histórico'!$CN:$CR,3,0)),"")),"")</f>
        <v/>
      </c>
      <c r="N40" s="11" t="str">
        <f>IFERROR((IF(K40="CONVALID",(VLOOKUP(B40,'Colar histórico'!$CN:$CR,4,0)),"")),"")</f>
        <v/>
      </c>
      <c r="O40" s="17" t="str">
        <f>IFERROR(IF(L40="",(VLOOKUP(A40,Convalidações!$A:$F,5,0)),"OK"),"")</f>
        <v>NHZ1042-09</v>
      </c>
      <c r="P40" s="17" t="str">
        <f>IFERROR(VLOOKUP(O40,'Colar histórico'!$A:$C,4,0),"")</f>
        <v/>
      </c>
      <c r="Q40" s="17" t="str">
        <f>IFERROR(VLOOKUP(O40,'Colar histórico'!$A:$C,3,0),"")</f>
        <v/>
      </c>
    </row>
    <row r="41" spans="1:17" x14ac:dyDescent="0.35">
      <c r="A41" s="2" t="s">
        <v>172</v>
      </c>
      <c r="B41" s="2" t="str">
        <f>LEFT(Tabela35[[#This Row],[Código Novo]],7)</f>
        <v>NHZ1043</v>
      </c>
      <c r="C41" s="2" t="s">
        <v>212</v>
      </c>
      <c r="D41" s="16">
        <v>1</v>
      </c>
      <c r="E41" s="16">
        <v>0</v>
      </c>
      <c r="F41" s="16">
        <v>2</v>
      </c>
      <c r="G41" s="16">
        <v>1</v>
      </c>
      <c r="H41" s="16">
        <v>12</v>
      </c>
      <c r="I41" s="17">
        <f>IFERROR(VLOOKUP(A41,'Colar histórico'!A:F,4,0),0)</f>
        <v>0</v>
      </c>
      <c r="J41" s="17">
        <f t="shared" si="2"/>
        <v>0</v>
      </c>
      <c r="K41" s="17" t="str">
        <f t="shared" si="3"/>
        <v>CONVALID</v>
      </c>
      <c r="L41" s="11" t="str">
        <f>IFERROR((IF(K41="CONVALID",(VLOOKUP(B41,'Colar histórico'!$CN:$CR,1,0)),"OK")),"")</f>
        <v/>
      </c>
      <c r="M41" s="11" t="str">
        <f>IFERROR((IF(K41="CONVALID",(VLOOKUP(B41,'Colar histórico'!$CN:$CR,3,0)),"")),"")</f>
        <v/>
      </c>
      <c r="N41" s="11" t="str">
        <f>IFERROR((IF(K41="CONVALID",(VLOOKUP(B41,'Colar histórico'!$CN:$CR,4,0)),"")),"")</f>
        <v/>
      </c>
      <c r="O41" s="17" t="str">
        <f>IFERROR(IF(L41="",(VLOOKUP(A41,Convalidações!$A:$F,5,0)),"OK"),"")</f>
        <v>NHZ1043-09</v>
      </c>
      <c r="P41" s="17" t="str">
        <f>IFERROR(VLOOKUP(O41,'Colar histórico'!$A:$C,4,0),"")</f>
        <v/>
      </c>
      <c r="Q41" s="17" t="str">
        <f>IFERROR(VLOOKUP(O41,'Colar histórico'!$A:$C,3,0),"")</f>
        <v/>
      </c>
    </row>
    <row r="42" spans="1:17" x14ac:dyDescent="0.35">
      <c r="A42" t="s">
        <v>173</v>
      </c>
      <c r="B42" t="str">
        <f>LEFT(Tabela35[[#This Row],[Código Novo]],7)</f>
        <v>NHZ1050</v>
      </c>
      <c r="C42" t="s">
        <v>213</v>
      </c>
      <c r="D42" s="1">
        <v>4</v>
      </c>
      <c r="E42" s="1">
        <v>2</v>
      </c>
      <c r="F42" s="1">
        <v>4</v>
      </c>
      <c r="G42" s="1">
        <v>6</v>
      </c>
      <c r="H42" s="1">
        <v>72</v>
      </c>
      <c r="I42" s="17">
        <f>IFERROR(VLOOKUP(A42,'Colar histórico'!A:F,4,0),0)</f>
        <v>0</v>
      </c>
      <c r="J42" s="17">
        <f t="shared" si="2"/>
        <v>0</v>
      </c>
      <c r="K42" s="17" t="str">
        <f t="shared" si="3"/>
        <v>CONVALID</v>
      </c>
      <c r="L42" s="11" t="str">
        <f>IFERROR((IF(K42="CONVALID",(VLOOKUP(B42,'Colar histórico'!$CN:$CR,1,0)),"OK")),"")</f>
        <v/>
      </c>
      <c r="M42" s="11" t="str">
        <f>IFERROR((IF(K42="CONVALID",(VLOOKUP(B42,'Colar histórico'!$CN:$CR,3,0)),"")),"")</f>
        <v/>
      </c>
      <c r="N42" s="11" t="str">
        <f>IFERROR((IF(K42="CONVALID",(VLOOKUP(B42,'Colar histórico'!$CN:$CR,4,0)),"")),"")</f>
        <v/>
      </c>
      <c r="O42" s="17" t="str">
        <f>IFERROR(IF(L42="",(VLOOKUP(A42,Convalidações!$A:$F,5,0)),"OK"),"")</f>
        <v>NHZ1050-09</v>
      </c>
      <c r="P42" s="17" t="str">
        <f>IFERROR(VLOOKUP(O42,'Colar histórico'!$A:$C,4,0),"")</f>
        <v/>
      </c>
      <c r="Q42" s="17" t="str">
        <f>IFERROR(VLOOKUP(O42,'Colar histórico'!$A:$C,3,0),"")</f>
        <v/>
      </c>
    </row>
    <row r="43" spans="1:17" x14ac:dyDescent="0.35">
      <c r="A43" s="2" t="s">
        <v>174</v>
      </c>
      <c r="B43" s="2" t="str">
        <f>LEFT(Tabela35[[#This Row],[Código Novo]],7)</f>
        <v>NHZ1051</v>
      </c>
      <c r="C43" s="2" t="s">
        <v>214</v>
      </c>
      <c r="D43" s="16">
        <v>4</v>
      </c>
      <c r="E43" s="16">
        <v>0</v>
      </c>
      <c r="F43" s="16">
        <v>4</v>
      </c>
      <c r="G43" s="16">
        <v>4</v>
      </c>
      <c r="H43" s="16">
        <v>48</v>
      </c>
      <c r="I43" s="11">
        <f>IFERROR(VLOOKUP(A43,'Colar histórico'!A:F,4,0),0)</f>
        <v>0</v>
      </c>
      <c r="J43" s="11">
        <f t="shared" si="2"/>
        <v>0</v>
      </c>
      <c r="K43" s="11" t="str">
        <f t="shared" si="3"/>
        <v>CONVALID</v>
      </c>
      <c r="L43" s="11" t="str">
        <f>IFERROR((IF(K43="CONVALID",(VLOOKUP(B43,'Colar histórico'!$CN:$CR,1,0)),"OK")),"")</f>
        <v/>
      </c>
      <c r="M43" s="11" t="str">
        <f>IFERROR((IF(K43="CONVALID",(VLOOKUP(B43,'Colar histórico'!$CN:$CR,3,0)),"")),"")</f>
        <v/>
      </c>
      <c r="N43" s="11" t="str">
        <f>IFERROR((IF(K43="CONVALID",(VLOOKUP(B43,'Colar histórico'!$CN:$CR,4,0)),"")),"")</f>
        <v/>
      </c>
      <c r="O43" s="17" t="str">
        <f>IFERROR(IF(L43="",(VLOOKUP(A43,Convalidações!$A:$F,5,0)),"OK"),"")</f>
        <v>NHZ1051-09</v>
      </c>
      <c r="P43" s="17" t="str">
        <f>IFERROR(VLOOKUP(O43,'Colar histórico'!$A:$C,4,0),"")</f>
        <v/>
      </c>
      <c r="Q43" s="17" t="str">
        <f>IFERROR(VLOOKUP(O43,'Colar histórico'!$A:$C,3,0),"")</f>
        <v/>
      </c>
    </row>
    <row r="44" spans="1:17" x14ac:dyDescent="0.35">
      <c r="A44" s="2" t="s">
        <v>175</v>
      </c>
      <c r="B44" s="2" t="str">
        <f>LEFT(Tabela35[[#This Row],[Código Novo]],7)</f>
        <v>NHZ1074</v>
      </c>
      <c r="C44" s="2" t="s">
        <v>215</v>
      </c>
      <c r="D44" s="16">
        <v>4</v>
      </c>
      <c r="E44" s="16">
        <v>0</v>
      </c>
      <c r="F44" s="16">
        <v>6</v>
      </c>
      <c r="G44" s="16">
        <v>4</v>
      </c>
      <c r="H44" s="16">
        <v>48</v>
      </c>
      <c r="I44" s="17">
        <f>IFERROR(VLOOKUP(A44,'Colar histórico'!A:F,4,0),0)</f>
        <v>0</v>
      </c>
      <c r="J44" s="17">
        <f t="shared" si="2"/>
        <v>0</v>
      </c>
      <c r="K44" s="17" t="str">
        <f t="shared" si="3"/>
        <v>CONVALID</v>
      </c>
      <c r="L44" s="11" t="str">
        <f>IFERROR((IF(K44="CONVALID",(VLOOKUP(B44,'Colar histórico'!$CN:$CR,1,0)),"OK")),"")</f>
        <v/>
      </c>
      <c r="M44" s="11" t="str">
        <f>IFERROR((IF(K44="CONVALID",(VLOOKUP(B44,'Colar histórico'!$CN:$CR,3,0)),"")),"")</f>
        <v/>
      </c>
      <c r="N44" s="11" t="str">
        <f>IFERROR((IF(K44="CONVALID",(VLOOKUP(B44,'Colar histórico'!$CN:$CR,4,0)),"")),"")</f>
        <v/>
      </c>
      <c r="O44" s="17" t="str">
        <f>IFERROR(IF(L44="",(VLOOKUP(A44,Convalidações!$A:$F,5,0)),"OK"),"")</f>
        <v>NHZ1001-09</v>
      </c>
      <c r="P44" s="17" t="str">
        <f>IFERROR(VLOOKUP(O44,'Colar histórico'!$A:$C,4,0),"")</f>
        <v/>
      </c>
      <c r="Q44" s="17" t="str">
        <f>IFERROR(VLOOKUP(O44,'Colar histórico'!$A:$C,3,0),"")</f>
        <v/>
      </c>
    </row>
    <row r="45" spans="1:17" x14ac:dyDescent="0.35">
      <c r="A45" s="2" t="s">
        <v>176</v>
      </c>
      <c r="B45" s="2" t="str">
        <f>LEFT(Tabela35[[#This Row],[Código Novo]],7)</f>
        <v>NHZ1076</v>
      </c>
      <c r="C45" s="2" t="s">
        <v>216</v>
      </c>
      <c r="D45" s="16">
        <v>2</v>
      </c>
      <c r="E45" s="16">
        <v>2</v>
      </c>
      <c r="F45" s="16">
        <v>2</v>
      </c>
      <c r="G45" s="16">
        <v>4</v>
      </c>
      <c r="H45" s="16">
        <v>48</v>
      </c>
      <c r="I45" s="24">
        <f>IFERROR(VLOOKUP(A45,'Colar histórico'!A:F,4,0),0)</f>
        <v>0</v>
      </c>
      <c r="J45" s="24">
        <f t="shared" si="2"/>
        <v>0</v>
      </c>
      <c r="K45" s="24" t="str">
        <f t="shared" si="3"/>
        <v>CONVALID</v>
      </c>
      <c r="L45" s="11" t="str">
        <f>IFERROR((IF(K45="CONVALID",(VLOOKUP(B45,'Colar histórico'!$CN:$CR,1,0)),"OK")),"")</f>
        <v/>
      </c>
      <c r="M45" s="25" t="str">
        <f>IFERROR((IF(K45="CONVALID",(VLOOKUP(B45,'Colar histórico'!$CN:$CR,3,0)),"")),"")</f>
        <v/>
      </c>
      <c r="N45" s="11" t="str">
        <f>IFERROR((IF(K45="CONVALID",(VLOOKUP(B45,'Colar histórico'!$CN:$CR,4,0)),"")),"")</f>
        <v/>
      </c>
      <c r="O45" s="17" t="str">
        <f>IFERROR(IF(L45="",(VLOOKUP(A45,Convalidações!$A:$F,5,0)),"OK"),"")</f>
        <v>NHZ1076-15</v>
      </c>
      <c r="P45" s="17" t="str">
        <f>IFERROR(VLOOKUP(O45,'Colar histórico'!$A:$C,4,0),"")</f>
        <v/>
      </c>
      <c r="Q45" s="17" t="str">
        <f>IFERROR(VLOOKUP(O45,'Colar histórico'!$A:$C,3,0),"")</f>
        <v/>
      </c>
    </row>
    <row r="46" spans="1:17" x14ac:dyDescent="0.35">
      <c r="A46" t="s">
        <v>177</v>
      </c>
      <c r="B46" t="str">
        <f>LEFT(Tabela35[[#This Row],[Código Novo]],7)</f>
        <v>NHZ1077</v>
      </c>
      <c r="C46" t="s">
        <v>217</v>
      </c>
      <c r="D46" s="16">
        <v>4</v>
      </c>
      <c r="E46" s="16">
        <v>2</v>
      </c>
      <c r="F46" s="16">
        <v>4</v>
      </c>
      <c r="G46" s="16">
        <v>6</v>
      </c>
      <c r="H46" s="16">
        <v>72</v>
      </c>
      <c r="I46" s="78">
        <f>IFERROR(VLOOKUP(A46,'Colar histórico'!A:F,4,0),0)</f>
        <v>0</v>
      </c>
      <c r="J46" s="78">
        <f t="shared" si="2"/>
        <v>0</v>
      </c>
      <c r="K46" s="78" t="str">
        <f t="shared" si="3"/>
        <v>CONVALID</v>
      </c>
      <c r="L46" s="11" t="str">
        <f>IFERROR((IF(K46="CONVALID",(VLOOKUP(B46,'Colar histórico'!$CN:$CR,1,0)),"OK")),"")</f>
        <v/>
      </c>
      <c r="M46" s="79" t="str">
        <f>IFERROR((IF(K46="CONVALID",(VLOOKUP(B46,'Colar histórico'!$CN:$CR,3,0)),"")),"")</f>
        <v/>
      </c>
      <c r="N46" s="79" t="str">
        <f>IFERROR((IF(K46="CONVALID",(VLOOKUP(B46,'Colar histórico'!$CN:$CR,4,0)),"")),"")</f>
        <v/>
      </c>
      <c r="O46" s="17" t="str">
        <f>IFERROR(IF(L46="",(VLOOKUP(A46,Convalidações!$A:$F,5,0)),"OK"),"")</f>
        <v>NHZ1077-15</v>
      </c>
      <c r="P46" s="17" t="str">
        <f>IFERROR(VLOOKUP(O46,'Colar histórico'!$A:$C,4,0),"")</f>
        <v/>
      </c>
      <c r="Q46" s="17" t="str">
        <f>IFERROR(VLOOKUP(O46,'Colar histórico'!$A:$C,3,0),"")</f>
        <v/>
      </c>
    </row>
    <row r="47" spans="1:17" x14ac:dyDescent="0.35">
      <c r="A47" s="2" t="s">
        <v>178</v>
      </c>
      <c r="B47" s="2" t="str">
        <f>LEFT(Tabela35[[#This Row],[Código Novo]],7)</f>
        <v>NHZ1078</v>
      </c>
      <c r="C47" s="2" t="s">
        <v>218</v>
      </c>
      <c r="D47" s="16">
        <v>0</v>
      </c>
      <c r="E47" s="16">
        <v>4</v>
      </c>
      <c r="F47" s="16">
        <v>2</v>
      </c>
      <c r="G47" s="16">
        <v>4</v>
      </c>
      <c r="H47" s="16">
        <v>48</v>
      </c>
      <c r="I47" s="17">
        <f>IFERROR(VLOOKUP(A47,'Colar histórico'!A:F,4,0),0)</f>
        <v>0</v>
      </c>
      <c r="J47" s="17">
        <f t="shared" si="2"/>
        <v>0</v>
      </c>
      <c r="K47" s="17" t="str">
        <f t="shared" si="3"/>
        <v>CONVALID</v>
      </c>
      <c r="L47" s="11" t="str">
        <f>IFERROR((IF(K47="CONVALID",(VLOOKUP(B47,'Colar histórico'!$CN:$CR,1,0)),"OK")),"")</f>
        <v/>
      </c>
      <c r="M47" s="11" t="str">
        <f>IFERROR((IF(K47="CONVALID",(VLOOKUP(B47,'Colar histórico'!$CN:$CR,3,0)),"")),"")</f>
        <v/>
      </c>
      <c r="N47" s="11" t="str">
        <f>IFERROR((IF(K47="CONVALID",(VLOOKUP(B47,'Colar histórico'!$CN:$CR,4,0)),"")),"")</f>
        <v/>
      </c>
      <c r="O47" s="17" t="str">
        <f>IFERROR(IF(L47="",(VLOOKUP(A47,Convalidações!$A:$F,5,0)),"OK"),"")</f>
        <v>NHZ1078-15</v>
      </c>
      <c r="P47" s="17" t="str">
        <f>IFERROR(VLOOKUP(O47,'Colar histórico'!$A:$C,4,0),"")</f>
        <v/>
      </c>
      <c r="Q47" s="17" t="str">
        <f>IFERROR(VLOOKUP(O47,'Colar histórico'!$A:$C,3,0),"")</f>
        <v/>
      </c>
    </row>
    <row r="48" spans="1:17" x14ac:dyDescent="0.35">
      <c r="A48" s="2" t="s">
        <v>179</v>
      </c>
      <c r="B48" s="2" t="str">
        <f>LEFT(Tabela35[[#This Row],[Código Novo]],7)</f>
        <v>NHZ1079</v>
      </c>
      <c r="C48" s="2" t="s">
        <v>219</v>
      </c>
      <c r="D48" s="16">
        <v>3</v>
      </c>
      <c r="E48" s="16">
        <v>1</v>
      </c>
      <c r="F48" s="16">
        <v>4</v>
      </c>
      <c r="G48" s="16">
        <v>4</v>
      </c>
      <c r="H48" s="16">
        <v>48</v>
      </c>
      <c r="I48" s="17">
        <f>IFERROR(VLOOKUP(A48,'Colar histórico'!A:F,4,0),0)</f>
        <v>0</v>
      </c>
      <c r="J48" s="17">
        <f t="shared" si="2"/>
        <v>0</v>
      </c>
      <c r="K48" s="17" t="str">
        <f t="shared" si="3"/>
        <v>CONVALID</v>
      </c>
      <c r="L48" s="11" t="str">
        <f>IFERROR((IF(K48="CONVALID",(VLOOKUP(B48,'Colar histórico'!$CN:$CR,1,0)),"OK")),"")</f>
        <v/>
      </c>
      <c r="M48" s="11" t="str">
        <f>IFERROR((IF(K48="CONVALID",(VLOOKUP(B48,'Colar histórico'!$CN:$CR,3,0)),"")),"")</f>
        <v/>
      </c>
      <c r="N48" s="11" t="str">
        <f>IFERROR((IF(K48="CONVALID",(VLOOKUP(B48,'Colar histórico'!$CN:$CR,4,0)),"")),"")</f>
        <v/>
      </c>
      <c r="O48" s="17" t="str">
        <f>IFERROR(IF(L48="",(VLOOKUP(A48,Convalidações!$A:$F,5,0)),"OK"),"")</f>
        <v>NHT1035-13</v>
      </c>
      <c r="P48" s="17" t="str">
        <f>IFERROR(VLOOKUP(O48,'Colar histórico'!$A:$C,4,0),"")</f>
        <v/>
      </c>
      <c r="Q48" s="17" t="str">
        <f>IFERROR(VLOOKUP(O48,'Colar histórico'!$A:$C,3,0),"")</f>
        <v/>
      </c>
    </row>
    <row r="49" spans="1:17" x14ac:dyDescent="0.35">
      <c r="A49" s="2" t="s">
        <v>180</v>
      </c>
      <c r="B49" s="2" t="str">
        <f>LEFT(Tabela35[[#This Row],[Código Novo]],7)</f>
        <v>NHZ1080</v>
      </c>
      <c r="C49" s="2" t="s">
        <v>220</v>
      </c>
      <c r="D49" s="16">
        <v>2</v>
      </c>
      <c r="E49" s="16">
        <v>2</v>
      </c>
      <c r="F49" s="16">
        <v>2</v>
      </c>
      <c r="G49" s="16">
        <v>4</v>
      </c>
      <c r="H49" s="16">
        <v>48</v>
      </c>
      <c r="I49" s="11">
        <f>IFERROR(VLOOKUP(A49,'Colar histórico'!A:F,4,0),0)</f>
        <v>0</v>
      </c>
      <c r="J49" s="11">
        <f t="shared" si="2"/>
        <v>0</v>
      </c>
      <c r="K49" s="11" t="str">
        <f t="shared" si="3"/>
        <v>CONVALID</v>
      </c>
      <c r="L49" s="11" t="str">
        <f>IFERROR((IF(K49="CONVALID",(VLOOKUP(B49,'Colar histórico'!$CN:$CR,1,0)),"OK")),"")</f>
        <v/>
      </c>
      <c r="M49" s="11" t="str">
        <f>IFERROR((IF(K49="CONVALID",(VLOOKUP(B49,'Colar histórico'!$CN:$CR,3,0)),"")),"")</f>
        <v/>
      </c>
      <c r="N49" s="11" t="str">
        <f>IFERROR((IF(K49="CONVALID",(VLOOKUP(B49,'Colar histórico'!$CN:$CR,4,0)),"")),"")</f>
        <v/>
      </c>
      <c r="O49" s="17" t="str">
        <f>IFERROR(IF(L49="",(VLOOKUP(A49,Convalidações!$A:$F,5,0)),"OK"),"")</f>
        <v>NHZ1080-15</v>
      </c>
      <c r="P49" s="17" t="str">
        <f>IFERROR(VLOOKUP(O49,'Colar histórico'!$A:$C,4,0),"")</f>
        <v/>
      </c>
      <c r="Q49" s="17" t="str">
        <f>IFERROR(VLOOKUP(O49,'Colar histórico'!$A:$C,3,0),"")</f>
        <v/>
      </c>
    </row>
    <row r="50" spans="1:17" x14ac:dyDescent="0.35">
      <c r="A50" s="2" t="s">
        <v>181</v>
      </c>
      <c r="B50" s="2" t="str">
        <f>LEFT(Tabela35[[#This Row],[Código Novo]],7)</f>
        <v>NHZ1081</v>
      </c>
      <c r="C50" s="2" t="s">
        <v>24</v>
      </c>
      <c r="D50" s="16">
        <v>4</v>
      </c>
      <c r="E50" s="16">
        <v>2</v>
      </c>
      <c r="F50" s="16">
        <v>4</v>
      </c>
      <c r="G50" s="16">
        <v>6</v>
      </c>
      <c r="H50" s="16">
        <v>72</v>
      </c>
      <c r="I50" s="17">
        <f>IFERROR(VLOOKUP(A50,'Colar histórico'!A:F,4,0),0)</f>
        <v>0</v>
      </c>
      <c r="J50" s="17">
        <f t="shared" si="2"/>
        <v>0</v>
      </c>
      <c r="K50" s="17" t="str">
        <f t="shared" si="3"/>
        <v>CONVALID</v>
      </c>
      <c r="L50" s="11" t="str">
        <f>IFERROR((IF(K50="CONVALID",(VLOOKUP(B50,'Colar histórico'!$CN:$CR,1,0)),"OK")),"")</f>
        <v/>
      </c>
      <c r="M50" s="11" t="str">
        <f>IFERROR((IF(K50="CONVALID",(VLOOKUP(B50,'Colar histórico'!$CN:$CR,3,0)),"")),"")</f>
        <v/>
      </c>
      <c r="N50" s="11" t="str">
        <f>IFERROR((IF(K50="CONVALID",(VLOOKUP(B50,'Colar histórico'!$CN:$CR,4,0)),"")),"")</f>
        <v/>
      </c>
      <c r="O50" s="17" t="str">
        <f>IFERROR(IF(L50="",(VLOOKUP(A50,Convalidações!$A:$F,5,0)),"OK"),"")</f>
        <v>NHZ4044-09</v>
      </c>
      <c r="P50" s="17" t="str">
        <f>IFERROR(VLOOKUP(O50,'Colar histórico'!$A:$C,4,0),"")</f>
        <v/>
      </c>
      <c r="Q50" s="17" t="str">
        <f>IFERROR(VLOOKUP(O50,'Colar histórico'!$A:$C,3,0),"")</f>
        <v/>
      </c>
    </row>
    <row r="51" spans="1:17" x14ac:dyDescent="0.35">
      <c r="A51" t="s">
        <v>182</v>
      </c>
      <c r="B51" t="str">
        <f>LEFT(Tabela35[[#This Row],[Código Novo]],7)</f>
        <v>NHZ1082</v>
      </c>
      <c r="C51" t="s">
        <v>221</v>
      </c>
      <c r="D51" s="1">
        <v>0</v>
      </c>
      <c r="E51" s="1">
        <v>4</v>
      </c>
      <c r="F51" s="1">
        <v>2</v>
      </c>
      <c r="G51" s="1">
        <v>4</v>
      </c>
      <c r="H51" s="1">
        <v>48</v>
      </c>
      <c r="I51" s="17">
        <f>IFERROR(VLOOKUP(A51,'Colar histórico'!A:F,4,0),0)</f>
        <v>0</v>
      </c>
      <c r="J51" s="17">
        <f t="shared" si="2"/>
        <v>0</v>
      </c>
      <c r="K51" s="17" t="str">
        <f t="shared" si="3"/>
        <v>CONVALID</v>
      </c>
      <c r="L51" s="11" t="str">
        <f>IFERROR((IF(K51="CONVALID",(VLOOKUP(B51,'Colar histórico'!$CN:$CR,1,0)),"OK")),"")</f>
        <v/>
      </c>
      <c r="M51" s="11" t="str">
        <f>IFERROR((IF(K51="CONVALID",(VLOOKUP(B51,'Colar histórico'!$CN:$CR,3,0)),"")),"")</f>
        <v/>
      </c>
      <c r="N51" s="11" t="str">
        <f>IFERROR((IF(K51="CONVALID",(VLOOKUP(B51,'Colar histórico'!$CN:$CR,4,0)),"")),"")</f>
        <v/>
      </c>
      <c r="O51" s="17" t="str">
        <f>IFERROR(IF(L51="",(VLOOKUP(A51,Convalidações!$A:$F,5,0)),"OK"),"")</f>
        <v>NHZ1082-15</v>
      </c>
      <c r="P51" s="17" t="str">
        <f>IFERROR(VLOOKUP(O51,'Colar histórico'!$A:$C,4,0),"")</f>
        <v/>
      </c>
      <c r="Q51" s="17" t="str">
        <f>IFERROR(VLOOKUP(O51,'Colar histórico'!$A:$C,3,0),"")</f>
        <v/>
      </c>
    </row>
    <row r="52" spans="1:17" x14ac:dyDescent="0.35">
      <c r="A52" t="s">
        <v>183</v>
      </c>
      <c r="B52" t="str">
        <f>LEFT(Tabela35[[#This Row],[Código Novo]],7)</f>
        <v>NHZ1090</v>
      </c>
      <c r="C52" t="s">
        <v>222</v>
      </c>
      <c r="D52" s="1">
        <v>4</v>
      </c>
      <c r="E52" s="1">
        <v>0</v>
      </c>
      <c r="F52" s="1">
        <v>5</v>
      </c>
      <c r="G52" s="1">
        <v>4</v>
      </c>
      <c r="H52" s="1">
        <v>48</v>
      </c>
      <c r="I52" s="17">
        <f>IFERROR(VLOOKUP(A52,'Colar histórico'!A:F,4,0),0)</f>
        <v>0</v>
      </c>
      <c r="J52" s="17">
        <f t="shared" si="2"/>
        <v>0</v>
      </c>
      <c r="K52" s="17" t="str">
        <f t="shared" si="3"/>
        <v>CONVALID</v>
      </c>
      <c r="L52" s="11" t="str">
        <f>IFERROR((IF(K52="CONVALID",(VLOOKUP(B52,'Colar histórico'!$CN:$CR,1,0)),"OK")),"")</f>
        <v/>
      </c>
      <c r="M52" s="11" t="str">
        <f>IFERROR((IF(K52="CONVALID",(VLOOKUP(B52,'Colar histórico'!$CN:$CR,3,0)),"")),"")</f>
        <v/>
      </c>
      <c r="N52" s="11" t="str">
        <f>IFERROR((IF(K52="CONVALID",(VLOOKUP(B52,'Colar histórico'!$CN:$CR,4,0)),"")),"")</f>
        <v/>
      </c>
      <c r="O52" s="17" t="str">
        <f>IFERROR(IF(L52="",(VLOOKUP(A52,Convalidações!$A:$F,5,0)),"OK"),"")</f>
        <v>NHZ1090-15</v>
      </c>
      <c r="P52" s="17" t="str">
        <f>IFERROR(VLOOKUP(O52,'Colar histórico'!$A:$C,4,0),"")</f>
        <v/>
      </c>
      <c r="Q52" s="17" t="str">
        <f>IFERROR(VLOOKUP(O52,'Colar histórico'!$A:$C,3,0),"")</f>
        <v/>
      </c>
    </row>
    <row r="53" spans="1:17" x14ac:dyDescent="0.35">
      <c r="A53" t="s">
        <v>184</v>
      </c>
      <c r="B53" t="str">
        <f>LEFT(Tabela35[[#This Row],[Código Novo]],7)</f>
        <v>NHZ3003</v>
      </c>
      <c r="C53" t="s">
        <v>223</v>
      </c>
      <c r="D53" s="1">
        <v>4</v>
      </c>
      <c r="E53" s="1">
        <v>0</v>
      </c>
      <c r="F53" s="1">
        <v>4</v>
      </c>
      <c r="G53" s="1">
        <v>4</v>
      </c>
      <c r="H53" s="1">
        <v>48</v>
      </c>
      <c r="I53" s="17">
        <f>IFERROR(VLOOKUP(A53,'Colar histórico'!A:F,4,0),0)</f>
        <v>0</v>
      </c>
      <c r="J53" s="17">
        <f t="shared" si="2"/>
        <v>0</v>
      </c>
      <c r="K53" s="17" t="str">
        <f t="shared" si="3"/>
        <v>CONVALID</v>
      </c>
      <c r="L53" s="11" t="str">
        <f>IFERROR((IF(K53="CONVALID",(VLOOKUP(B53,'Colar histórico'!$CN:$CR,1,0)),"OK")),"")</f>
        <v/>
      </c>
      <c r="M53" s="11" t="str">
        <f>IFERROR((IF(K53="CONVALID",(VLOOKUP(B53,'Colar histórico'!$CN:$CR,3,0)),"")),"")</f>
        <v/>
      </c>
      <c r="N53" s="11" t="str">
        <f>IFERROR((IF(K53="CONVALID",(VLOOKUP(B53,'Colar histórico'!$CN:$CR,4,0)),"")),"")</f>
        <v/>
      </c>
      <c r="O53" s="17" t="str">
        <f>IFERROR(IF(L53="",(VLOOKUP(A53,Convalidações!$A:$F,5,0)),"OK"),"")</f>
        <v>NHZ3003-09</v>
      </c>
      <c r="P53" s="17" t="str">
        <f>IFERROR(VLOOKUP(O53,'Colar histórico'!$A:$C,4,0),"")</f>
        <v/>
      </c>
      <c r="Q53" s="17" t="str">
        <f>IFERROR(VLOOKUP(O53,'Colar histórico'!$A:$C,3,0),"")</f>
        <v/>
      </c>
    </row>
    <row r="54" spans="1:17" x14ac:dyDescent="0.35">
      <c r="A54" s="2" t="s">
        <v>185</v>
      </c>
      <c r="B54" s="2" t="str">
        <f>LEFT(Tabela35[[#This Row],[Código Novo]],7)</f>
        <v>NHZ3021</v>
      </c>
      <c r="C54" s="2" t="s">
        <v>224</v>
      </c>
      <c r="D54" s="16">
        <v>4</v>
      </c>
      <c r="E54" s="16">
        <v>0</v>
      </c>
      <c r="F54" s="16">
        <v>4</v>
      </c>
      <c r="G54" s="16">
        <v>4</v>
      </c>
      <c r="H54" s="16">
        <v>48</v>
      </c>
      <c r="I54" s="17">
        <f>IFERROR(VLOOKUP(A54,'Colar histórico'!A:F,4,0),0)</f>
        <v>0</v>
      </c>
      <c r="J54" s="17">
        <f t="shared" si="2"/>
        <v>0</v>
      </c>
      <c r="K54" s="17" t="str">
        <f t="shared" si="3"/>
        <v>CONVALID</v>
      </c>
      <c r="L54" s="11" t="str">
        <f>IFERROR((IF(K54="CONVALID",(VLOOKUP(B54,'Colar histórico'!$CN:$CR,1,0)),"OK")),"")</f>
        <v/>
      </c>
      <c r="M54" s="11" t="str">
        <f>IFERROR((IF(K54="CONVALID",(VLOOKUP(B54,'Colar histórico'!$CN:$CR,3,0)),"")),"")</f>
        <v/>
      </c>
      <c r="N54" s="11" t="str">
        <f>IFERROR((IF(K54="CONVALID",(VLOOKUP(B54,'Colar histórico'!$CN:$CR,4,0)),"")),"")</f>
        <v/>
      </c>
      <c r="O54" s="17" t="str">
        <f>IFERROR(IF(L54="",(VLOOKUP(A54,Convalidações!$A:$F,5,0)),"OK"),"")</f>
        <v>NHZ3021-09</v>
      </c>
      <c r="P54" s="17" t="str">
        <f>IFERROR(VLOOKUP(O54,'Colar histórico'!$A:$C,4,0),"")</f>
        <v/>
      </c>
      <c r="Q54" s="17" t="str">
        <f>IFERROR(VLOOKUP(O54,'Colar histórico'!$A:$C,3,0),"")</f>
        <v/>
      </c>
    </row>
  </sheetData>
  <sheetProtection sheet="1" objects="1" scenarios="1" selectLockedCells="1" selectUnlockedCells="1"/>
  <conditionalFormatting sqref="I6:K54 J5">
    <cfRule type="cellIs" dxfId="3" priority="4" operator="equal">
      <formula>0</formula>
    </cfRule>
  </conditionalFormatting>
  <conditionalFormatting sqref="C4">
    <cfRule type="duplicateValues" dxfId="2" priority="3"/>
  </conditionalFormatting>
  <conditionalFormatting sqref="I5">
    <cfRule type="cellIs" dxfId="1" priority="1" operator="equal">
      <formula>0</formula>
    </cfRule>
  </conditionalFormatting>
  <conditionalFormatting sqref="C5:C54">
    <cfRule type="duplicateValues" dxfId="0" priority="5"/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workbookViewId="0">
      <pane ySplit="1" topLeftCell="A2" activePane="bottomLeft" state="frozen"/>
      <selection pane="bottomLeft" activeCell="B1" sqref="B1"/>
    </sheetView>
  </sheetViews>
  <sheetFormatPr defaultRowHeight="14.5" x14ac:dyDescent="0.35"/>
  <cols>
    <col min="1" max="1" width="11.90625" bestFit="1" customWidth="1"/>
    <col min="2" max="2" width="44.6328125" customWidth="1"/>
    <col min="3" max="3" width="6" style="1" customWidth="1"/>
    <col min="4" max="4" width="15.08984375" bestFit="1" customWidth="1"/>
    <col min="5" max="5" width="11.453125" customWidth="1"/>
    <col min="6" max="6" width="44.54296875" customWidth="1"/>
    <col min="7" max="7" width="6.1796875" customWidth="1"/>
    <col min="8" max="8" width="13.81640625" bestFit="1" customWidth="1"/>
  </cols>
  <sheetData>
    <row r="1" spans="1:8" x14ac:dyDescent="0.35">
      <c r="A1" s="77" t="s">
        <v>46</v>
      </c>
      <c r="B1" s="4" t="s">
        <v>50</v>
      </c>
      <c r="C1" s="4" t="s">
        <v>225</v>
      </c>
      <c r="D1" s="4" t="s">
        <v>57</v>
      </c>
      <c r="E1" s="4" t="s">
        <v>46</v>
      </c>
      <c r="F1" s="4">
        <v>2015</v>
      </c>
      <c r="G1" s="4" t="s">
        <v>225</v>
      </c>
      <c r="H1" s="4" t="s">
        <v>57</v>
      </c>
    </row>
    <row r="2" spans="1:8" x14ac:dyDescent="0.35">
      <c r="A2" s="86" t="s">
        <v>175</v>
      </c>
      <c r="B2" s="86" t="s">
        <v>215</v>
      </c>
      <c r="C2" s="87">
        <v>4</v>
      </c>
      <c r="D2" s="86" t="s">
        <v>61</v>
      </c>
      <c r="E2" s="88" t="s">
        <v>226</v>
      </c>
      <c r="F2" s="86" t="s">
        <v>215</v>
      </c>
      <c r="G2" s="87">
        <v>2</v>
      </c>
      <c r="H2" s="86" t="s">
        <v>61</v>
      </c>
    </row>
    <row r="3" spans="1:8" x14ac:dyDescent="0.35">
      <c r="A3" s="89" t="s">
        <v>35</v>
      </c>
      <c r="B3" s="90" t="s">
        <v>47</v>
      </c>
      <c r="C3" s="91">
        <v>3</v>
      </c>
      <c r="D3" s="92" t="s">
        <v>60</v>
      </c>
      <c r="E3" s="89" t="s">
        <v>35</v>
      </c>
      <c r="F3" s="92" t="s">
        <v>47</v>
      </c>
      <c r="G3" s="91">
        <v>3</v>
      </c>
      <c r="H3" s="92" t="s">
        <v>61</v>
      </c>
    </row>
    <row r="4" spans="1:8" x14ac:dyDescent="0.35">
      <c r="A4" s="93" t="s">
        <v>98</v>
      </c>
      <c r="B4" s="93" t="s">
        <v>0</v>
      </c>
      <c r="C4" s="91">
        <v>2</v>
      </c>
      <c r="D4" s="92" t="s">
        <v>59</v>
      </c>
      <c r="E4" s="89" t="s">
        <v>31</v>
      </c>
      <c r="F4" s="92" t="s">
        <v>0</v>
      </c>
      <c r="G4" s="91">
        <v>2</v>
      </c>
      <c r="H4" s="92" t="s">
        <v>59</v>
      </c>
    </row>
    <row r="5" spans="1:8" x14ac:dyDescent="0.35">
      <c r="A5" s="93" t="s">
        <v>161</v>
      </c>
      <c r="B5" s="93" t="s">
        <v>21</v>
      </c>
      <c r="C5" s="94">
        <v>4</v>
      </c>
      <c r="D5" s="90" t="s">
        <v>61</v>
      </c>
      <c r="E5" s="93" t="s">
        <v>40</v>
      </c>
      <c r="F5" s="90" t="s">
        <v>21</v>
      </c>
      <c r="G5" s="94">
        <v>4</v>
      </c>
      <c r="H5" s="90" t="s">
        <v>61</v>
      </c>
    </row>
    <row r="6" spans="1:8" x14ac:dyDescent="0.35">
      <c r="A6" s="89" t="s">
        <v>120</v>
      </c>
      <c r="B6" s="90" t="s">
        <v>142</v>
      </c>
      <c r="C6" s="91">
        <v>6</v>
      </c>
      <c r="D6" s="92" t="s">
        <v>59</v>
      </c>
      <c r="E6" s="89" t="s">
        <v>227</v>
      </c>
      <c r="F6" s="92" t="s">
        <v>228</v>
      </c>
      <c r="G6" s="91">
        <v>5</v>
      </c>
      <c r="H6" s="92" t="s">
        <v>59</v>
      </c>
    </row>
    <row r="7" spans="1:8" x14ac:dyDescent="0.35">
      <c r="A7" s="89" t="s">
        <v>121</v>
      </c>
      <c r="B7" s="90" t="s">
        <v>143</v>
      </c>
      <c r="C7" s="91">
        <v>6</v>
      </c>
      <c r="D7" s="92" t="s">
        <v>59</v>
      </c>
      <c r="E7" s="89" t="s">
        <v>229</v>
      </c>
      <c r="F7" s="92" t="s">
        <v>230</v>
      </c>
      <c r="G7" s="91">
        <v>5</v>
      </c>
      <c r="H7" s="92" t="s">
        <v>59</v>
      </c>
    </row>
    <row r="8" spans="1:8" x14ac:dyDescent="0.35">
      <c r="A8" s="89" t="s">
        <v>122</v>
      </c>
      <c r="B8" s="90" t="s">
        <v>144</v>
      </c>
      <c r="C8" s="91">
        <v>6</v>
      </c>
      <c r="D8" s="92" t="s">
        <v>59</v>
      </c>
      <c r="E8" s="89" t="s">
        <v>231</v>
      </c>
      <c r="F8" s="92" t="s">
        <v>232</v>
      </c>
      <c r="G8" s="91">
        <v>5</v>
      </c>
      <c r="H8" s="92" t="s">
        <v>59</v>
      </c>
    </row>
    <row r="9" spans="1:8" x14ac:dyDescent="0.35">
      <c r="A9" s="93" t="s">
        <v>99</v>
      </c>
      <c r="B9" s="93" t="s">
        <v>1</v>
      </c>
      <c r="C9" s="91">
        <v>6</v>
      </c>
      <c r="D9" s="92" t="s">
        <v>59</v>
      </c>
      <c r="E9" s="89" t="s">
        <v>32</v>
      </c>
      <c r="F9" s="92" t="s">
        <v>1</v>
      </c>
      <c r="G9" s="91">
        <v>5</v>
      </c>
      <c r="H9" s="92" t="s">
        <v>59</v>
      </c>
    </row>
    <row r="10" spans="1:8" x14ac:dyDescent="0.35">
      <c r="A10" s="89" t="s">
        <v>162</v>
      </c>
      <c r="B10" s="90" t="s">
        <v>202</v>
      </c>
      <c r="C10" s="91">
        <v>4</v>
      </c>
      <c r="D10" s="92" t="s">
        <v>61</v>
      </c>
      <c r="E10" s="89" t="s">
        <v>233</v>
      </c>
      <c r="F10" s="92" t="s">
        <v>234</v>
      </c>
      <c r="G10" s="91">
        <v>4</v>
      </c>
      <c r="H10" s="92" t="s">
        <v>61</v>
      </c>
    </row>
    <row r="11" spans="1:8" x14ac:dyDescent="0.35">
      <c r="A11" s="89" t="s">
        <v>22</v>
      </c>
      <c r="B11" s="90" t="s">
        <v>23</v>
      </c>
      <c r="C11" s="91">
        <v>3</v>
      </c>
      <c r="D11" s="92" t="s">
        <v>61</v>
      </c>
      <c r="E11" s="89" t="s">
        <v>41</v>
      </c>
      <c r="F11" s="92" t="s">
        <v>23</v>
      </c>
      <c r="G11" s="91">
        <v>3</v>
      </c>
      <c r="H11" s="92" t="s">
        <v>61</v>
      </c>
    </row>
    <row r="12" spans="1:8" x14ac:dyDescent="0.35">
      <c r="A12" s="93" t="s">
        <v>176</v>
      </c>
      <c r="B12" s="93" t="s">
        <v>216</v>
      </c>
      <c r="C12" s="91">
        <v>4</v>
      </c>
      <c r="D12" s="92" t="s">
        <v>61</v>
      </c>
      <c r="E12" s="89" t="s">
        <v>176</v>
      </c>
      <c r="F12" s="92" t="s">
        <v>216</v>
      </c>
      <c r="G12" s="91">
        <v>4</v>
      </c>
      <c r="H12" s="92" t="s">
        <v>61</v>
      </c>
    </row>
    <row r="13" spans="1:8" x14ac:dyDescent="0.35">
      <c r="A13" s="89" t="s">
        <v>104</v>
      </c>
      <c r="B13" s="90" t="s">
        <v>127</v>
      </c>
      <c r="C13" s="91">
        <v>4</v>
      </c>
      <c r="D13" s="92" t="s">
        <v>59</v>
      </c>
      <c r="E13" s="89" t="s">
        <v>235</v>
      </c>
      <c r="F13" s="92" t="s">
        <v>236</v>
      </c>
      <c r="G13" s="91">
        <v>5</v>
      </c>
      <c r="H13" s="92" t="s">
        <v>59</v>
      </c>
    </row>
    <row r="14" spans="1:8" x14ac:dyDescent="0.35">
      <c r="A14" s="89" t="s">
        <v>105</v>
      </c>
      <c r="B14" s="90" t="s">
        <v>128</v>
      </c>
      <c r="C14" s="91">
        <v>6</v>
      </c>
      <c r="D14" s="92" t="s">
        <v>59</v>
      </c>
      <c r="E14" s="89" t="s">
        <v>235</v>
      </c>
      <c r="F14" s="92" t="s">
        <v>236</v>
      </c>
      <c r="G14" s="91">
        <v>5</v>
      </c>
      <c r="H14" s="92" t="s">
        <v>59</v>
      </c>
    </row>
    <row r="15" spans="1:8" x14ac:dyDescent="0.35">
      <c r="A15" s="89" t="s">
        <v>106</v>
      </c>
      <c r="B15" s="90" t="s">
        <v>129</v>
      </c>
      <c r="C15" s="91">
        <v>6</v>
      </c>
      <c r="D15" s="92" t="s">
        <v>59</v>
      </c>
      <c r="E15" s="89" t="s">
        <v>237</v>
      </c>
      <c r="F15" s="92" t="s">
        <v>238</v>
      </c>
      <c r="G15" s="91">
        <v>5</v>
      </c>
      <c r="H15" s="92" t="s">
        <v>59</v>
      </c>
    </row>
    <row r="16" spans="1:8" x14ac:dyDescent="0.35">
      <c r="A16" s="89" t="s">
        <v>107</v>
      </c>
      <c r="B16" s="90" t="s">
        <v>130</v>
      </c>
      <c r="C16" s="91">
        <v>4</v>
      </c>
      <c r="D16" s="92" t="s">
        <v>59</v>
      </c>
      <c r="E16" s="89" t="s">
        <v>239</v>
      </c>
      <c r="F16" s="92" t="s">
        <v>240</v>
      </c>
      <c r="G16" s="91">
        <v>5</v>
      </c>
      <c r="H16" s="92" t="s">
        <v>59</v>
      </c>
    </row>
    <row r="17" spans="1:8" x14ac:dyDescent="0.35">
      <c r="A17" s="89" t="s">
        <v>148</v>
      </c>
      <c r="B17" s="90" t="s">
        <v>189</v>
      </c>
      <c r="C17" s="91">
        <v>3</v>
      </c>
      <c r="D17" s="92" t="s">
        <v>61</v>
      </c>
      <c r="E17" s="89" t="s">
        <v>148</v>
      </c>
      <c r="F17" s="92" t="s">
        <v>189</v>
      </c>
      <c r="G17" s="91">
        <v>3</v>
      </c>
      <c r="H17" s="92" t="s">
        <v>61</v>
      </c>
    </row>
    <row r="18" spans="1:8" x14ac:dyDescent="0.35">
      <c r="A18" s="89" t="s">
        <v>43</v>
      </c>
      <c r="B18" s="90" t="s">
        <v>51</v>
      </c>
      <c r="C18" s="91">
        <v>3</v>
      </c>
      <c r="D18" s="92" t="s">
        <v>60</v>
      </c>
      <c r="E18" s="89" t="s">
        <v>43</v>
      </c>
      <c r="F18" s="92" t="s">
        <v>51</v>
      </c>
      <c r="G18" s="91">
        <v>3</v>
      </c>
      <c r="H18" s="92" t="s">
        <v>61</v>
      </c>
    </row>
    <row r="19" spans="1:8" x14ac:dyDescent="0.35">
      <c r="A19" s="89" t="s">
        <v>44</v>
      </c>
      <c r="B19" s="90" t="s">
        <v>49</v>
      </c>
      <c r="C19" s="91">
        <v>4</v>
      </c>
      <c r="D19" s="92" t="s">
        <v>60</v>
      </c>
      <c r="E19" s="89" t="s">
        <v>44</v>
      </c>
      <c r="F19" s="92" t="s">
        <v>49</v>
      </c>
      <c r="G19" s="91">
        <v>4</v>
      </c>
      <c r="H19" s="92" t="s">
        <v>61</v>
      </c>
    </row>
    <row r="20" spans="1:8" x14ac:dyDescent="0.35">
      <c r="A20" s="89" t="s">
        <v>241</v>
      </c>
      <c r="B20" s="90" t="s">
        <v>242</v>
      </c>
      <c r="C20" s="91">
        <v>4</v>
      </c>
      <c r="D20" s="92" t="s">
        <v>60</v>
      </c>
      <c r="E20" s="89" t="s">
        <v>241</v>
      </c>
      <c r="F20" s="92" t="s">
        <v>242</v>
      </c>
      <c r="G20" s="91">
        <v>4</v>
      </c>
      <c r="H20" s="92" t="s">
        <v>61</v>
      </c>
    </row>
    <row r="21" spans="1:8" x14ac:dyDescent="0.35">
      <c r="A21" s="89" t="s">
        <v>177</v>
      </c>
      <c r="B21" s="90" t="s">
        <v>217</v>
      </c>
      <c r="C21" s="91">
        <v>6</v>
      </c>
      <c r="D21" s="92" t="s">
        <v>61</v>
      </c>
      <c r="E21" s="89" t="s">
        <v>177</v>
      </c>
      <c r="F21" s="92" t="s">
        <v>217</v>
      </c>
      <c r="G21" s="91">
        <v>6</v>
      </c>
      <c r="H21" s="92" t="s">
        <v>61</v>
      </c>
    </row>
    <row r="22" spans="1:8" x14ac:dyDescent="0.35">
      <c r="A22" s="93" t="s">
        <v>295</v>
      </c>
      <c r="B22" s="93" t="s">
        <v>20</v>
      </c>
      <c r="C22" s="91">
        <v>6</v>
      </c>
      <c r="D22" s="95" t="s">
        <v>61</v>
      </c>
      <c r="E22" s="89" t="s">
        <v>19</v>
      </c>
      <c r="F22" s="95" t="s">
        <v>20</v>
      </c>
      <c r="G22" s="91">
        <v>6</v>
      </c>
      <c r="H22" s="95" t="s">
        <v>61</v>
      </c>
    </row>
    <row r="23" spans="1:8" x14ac:dyDescent="0.35">
      <c r="A23" s="93" t="s">
        <v>100</v>
      </c>
      <c r="B23" s="93" t="s">
        <v>123</v>
      </c>
      <c r="C23" s="91">
        <v>6</v>
      </c>
      <c r="D23" s="95" t="s">
        <v>59</v>
      </c>
      <c r="E23" s="89" t="s">
        <v>243</v>
      </c>
      <c r="F23" s="95" t="s">
        <v>123</v>
      </c>
      <c r="G23" s="91">
        <v>6</v>
      </c>
      <c r="H23" s="95" t="s">
        <v>59</v>
      </c>
    </row>
    <row r="24" spans="1:8" x14ac:dyDescent="0.35">
      <c r="A24" s="89" t="s">
        <v>178</v>
      </c>
      <c r="B24" s="90" t="s">
        <v>218</v>
      </c>
      <c r="C24" s="91">
        <v>4</v>
      </c>
      <c r="D24" s="92" t="s">
        <v>61</v>
      </c>
      <c r="E24" s="89" t="s">
        <v>178</v>
      </c>
      <c r="F24" s="92" t="s">
        <v>218</v>
      </c>
      <c r="G24" s="91">
        <v>4</v>
      </c>
      <c r="H24" s="92" t="s">
        <v>61</v>
      </c>
    </row>
    <row r="25" spans="1:8" x14ac:dyDescent="0.35">
      <c r="A25" s="89" t="s">
        <v>296</v>
      </c>
      <c r="B25" s="90" t="s">
        <v>203</v>
      </c>
      <c r="C25" s="91">
        <v>4</v>
      </c>
      <c r="D25" s="92" t="s">
        <v>61</v>
      </c>
      <c r="E25" s="89" t="s">
        <v>244</v>
      </c>
      <c r="F25" s="92" t="s">
        <v>203</v>
      </c>
      <c r="G25" s="91">
        <v>4</v>
      </c>
      <c r="H25" s="92" t="s">
        <v>61</v>
      </c>
    </row>
    <row r="26" spans="1:8" x14ac:dyDescent="0.35">
      <c r="A26" s="89" t="s">
        <v>149</v>
      </c>
      <c r="B26" s="90" t="s">
        <v>13</v>
      </c>
      <c r="C26" s="91">
        <v>5</v>
      </c>
      <c r="D26" s="92" t="s">
        <v>61</v>
      </c>
      <c r="E26" s="89" t="s">
        <v>45</v>
      </c>
      <c r="F26" s="92" t="s">
        <v>13</v>
      </c>
      <c r="G26" s="91">
        <v>5</v>
      </c>
      <c r="H26" s="92" t="s">
        <v>61</v>
      </c>
    </row>
    <row r="27" spans="1:8" x14ac:dyDescent="0.35">
      <c r="A27" s="93" t="s">
        <v>149</v>
      </c>
      <c r="B27" s="93" t="s">
        <v>13</v>
      </c>
      <c r="C27" s="91">
        <v>5</v>
      </c>
      <c r="D27" s="92" t="s">
        <v>61</v>
      </c>
      <c r="E27" s="89" t="s">
        <v>149</v>
      </c>
      <c r="F27" s="92" t="s">
        <v>13</v>
      </c>
      <c r="G27" s="91">
        <v>5</v>
      </c>
      <c r="H27" s="92" t="s">
        <v>61</v>
      </c>
    </row>
    <row r="28" spans="1:8" x14ac:dyDescent="0.35">
      <c r="A28" s="93" t="s">
        <v>297</v>
      </c>
      <c r="B28" s="93" t="s">
        <v>204</v>
      </c>
      <c r="C28" s="91">
        <v>5</v>
      </c>
      <c r="D28" s="92" t="s">
        <v>61</v>
      </c>
      <c r="E28" s="89" t="s">
        <v>245</v>
      </c>
      <c r="F28" s="92" t="s">
        <v>204</v>
      </c>
      <c r="G28" s="91">
        <v>5</v>
      </c>
      <c r="H28" s="92" t="s">
        <v>61</v>
      </c>
    </row>
    <row r="29" spans="1:8" x14ac:dyDescent="0.35">
      <c r="A29" s="93" t="s">
        <v>165</v>
      </c>
      <c r="B29" s="93" t="s">
        <v>205</v>
      </c>
      <c r="C29" s="91">
        <v>4</v>
      </c>
      <c r="D29" s="92" t="s">
        <v>61</v>
      </c>
      <c r="E29" s="89" t="s">
        <v>246</v>
      </c>
      <c r="F29" s="92" t="s">
        <v>205</v>
      </c>
      <c r="G29" s="91">
        <v>4</v>
      </c>
      <c r="H29" s="92" t="s">
        <v>61</v>
      </c>
    </row>
    <row r="30" spans="1:8" x14ac:dyDescent="0.35">
      <c r="A30" s="88" t="s">
        <v>159</v>
      </c>
      <c r="B30" s="96" t="s">
        <v>200</v>
      </c>
      <c r="C30" s="87">
        <v>4</v>
      </c>
      <c r="D30" s="86" t="s">
        <v>61</v>
      </c>
      <c r="E30" s="88" t="s">
        <v>159</v>
      </c>
      <c r="F30" s="86" t="s">
        <v>200</v>
      </c>
      <c r="G30" s="87">
        <v>4</v>
      </c>
      <c r="H30" s="86" t="s">
        <v>61</v>
      </c>
    </row>
    <row r="31" spans="1:8" x14ac:dyDescent="0.35">
      <c r="A31" s="86" t="s">
        <v>247</v>
      </c>
      <c r="B31" s="86" t="s">
        <v>248</v>
      </c>
      <c r="C31" s="87">
        <v>3</v>
      </c>
      <c r="D31" s="86" t="s">
        <v>60</v>
      </c>
      <c r="E31" s="88" t="s">
        <v>247</v>
      </c>
      <c r="F31" s="86" t="s">
        <v>248</v>
      </c>
      <c r="G31" s="87">
        <v>3</v>
      </c>
      <c r="H31" s="86" t="s">
        <v>61</v>
      </c>
    </row>
    <row r="32" spans="1:8" x14ac:dyDescent="0.35">
      <c r="A32" s="88" t="s">
        <v>101</v>
      </c>
      <c r="B32" s="96" t="s">
        <v>124</v>
      </c>
      <c r="C32" s="87">
        <v>4</v>
      </c>
      <c r="D32" s="86" t="s">
        <v>59</v>
      </c>
      <c r="E32" s="88" t="s">
        <v>249</v>
      </c>
      <c r="F32" s="86" t="s">
        <v>250</v>
      </c>
      <c r="G32" s="87">
        <v>4</v>
      </c>
      <c r="H32" s="86" t="s">
        <v>61</v>
      </c>
    </row>
    <row r="33" spans="1:8" x14ac:dyDescent="0.35">
      <c r="A33" s="88" t="s">
        <v>102</v>
      </c>
      <c r="B33" s="96" t="s">
        <v>125</v>
      </c>
      <c r="C33" s="87">
        <v>4</v>
      </c>
      <c r="D33" s="86" t="s">
        <v>59</v>
      </c>
      <c r="E33" s="88" t="s">
        <v>251</v>
      </c>
      <c r="F33" s="86" t="s">
        <v>252</v>
      </c>
      <c r="G33" s="87">
        <v>4</v>
      </c>
      <c r="H33" s="86" t="s">
        <v>61</v>
      </c>
    </row>
    <row r="34" spans="1:8" x14ac:dyDescent="0.35">
      <c r="A34" s="88" t="s">
        <v>154</v>
      </c>
      <c r="B34" s="96" t="s">
        <v>18</v>
      </c>
      <c r="C34" s="87">
        <v>4</v>
      </c>
      <c r="D34" s="86" t="s">
        <v>61</v>
      </c>
      <c r="E34" s="88" t="s">
        <v>39</v>
      </c>
      <c r="F34" s="86" t="s">
        <v>18</v>
      </c>
      <c r="G34" s="87">
        <v>2</v>
      </c>
      <c r="H34" s="86" t="s">
        <v>61</v>
      </c>
    </row>
    <row r="35" spans="1:8" x14ac:dyDescent="0.35">
      <c r="A35" s="88" t="s">
        <v>184</v>
      </c>
      <c r="B35" s="96" t="s">
        <v>223</v>
      </c>
      <c r="C35" s="87">
        <v>4</v>
      </c>
      <c r="D35" s="86" t="s">
        <v>61</v>
      </c>
      <c r="E35" s="88" t="s">
        <v>253</v>
      </c>
      <c r="F35" s="86" t="s">
        <v>223</v>
      </c>
      <c r="G35" s="87">
        <v>4</v>
      </c>
      <c r="H35" s="86" t="s">
        <v>61</v>
      </c>
    </row>
    <row r="36" spans="1:8" x14ac:dyDescent="0.35">
      <c r="A36" s="86" t="s">
        <v>298</v>
      </c>
      <c r="B36" s="86" t="s">
        <v>255</v>
      </c>
      <c r="C36" s="87">
        <v>0</v>
      </c>
      <c r="D36" s="97" t="s">
        <v>59</v>
      </c>
      <c r="E36" s="88" t="s">
        <v>254</v>
      </c>
      <c r="F36" s="97" t="s">
        <v>255</v>
      </c>
      <c r="G36" s="87">
        <v>17</v>
      </c>
      <c r="H36" s="97" t="s">
        <v>59</v>
      </c>
    </row>
    <row r="37" spans="1:8" x14ac:dyDescent="0.35">
      <c r="A37" s="86" t="s">
        <v>146</v>
      </c>
      <c r="B37" s="86" t="s">
        <v>187</v>
      </c>
      <c r="C37" s="87">
        <v>4</v>
      </c>
      <c r="D37" s="86" t="s">
        <v>61</v>
      </c>
      <c r="E37" s="88" t="s">
        <v>146</v>
      </c>
      <c r="F37" s="86" t="s">
        <v>187</v>
      </c>
      <c r="G37" s="87">
        <v>4</v>
      </c>
      <c r="H37" s="86" t="s">
        <v>61</v>
      </c>
    </row>
    <row r="38" spans="1:8" x14ac:dyDescent="0.35">
      <c r="A38" s="88" t="s">
        <v>150</v>
      </c>
      <c r="B38" s="96" t="s">
        <v>191</v>
      </c>
      <c r="C38" s="87">
        <v>5</v>
      </c>
      <c r="D38" s="86" t="s">
        <v>61</v>
      </c>
      <c r="E38" s="88" t="s">
        <v>150</v>
      </c>
      <c r="F38" s="86" t="s">
        <v>191</v>
      </c>
      <c r="G38" s="87">
        <v>5</v>
      </c>
      <c r="H38" s="86" t="s">
        <v>61</v>
      </c>
    </row>
    <row r="39" spans="1:8" x14ac:dyDescent="0.35">
      <c r="A39" s="88" t="s">
        <v>166</v>
      </c>
      <c r="B39" s="86" t="s">
        <v>206</v>
      </c>
      <c r="C39" s="87">
        <v>3</v>
      </c>
      <c r="D39" s="97" t="s">
        <v>61</v>
      </c>
      <c r="E39" s="88" t="s">
        <v>256</v>
      </c>
      <c r="F39" s="97" t="s">
        <v>206</v>
      </c>
      <c r="G39" s="87">
        <v>3</v>
      </c>
      <c r="H39" s="97" t="s">
        <v>61</v>
      </c>
    </row>
    <row r="40" spans="1:8" x14ac:dyDescent="0.35">
      <c r="A40" s="88" t="s">
        <v>103</v>
      </c>
      <c r="B40" s="86" t="s">
        <v>126</v>
      </c>
      <c r="C40" s="87">
        <v>4</v>
      </c>
      <c r="D40" s="97" t="s">
        <v>59</v>
      </c>
      <c r="E40" s="88" t="s">
        <v>257</v>
      </c>
      <c r="F40" s="97" t="s">
        <v>126</v>
      </c>
      <c r="G40" s="87">
        <v>5</v>
      </c>
      <c r="H40" s="97" t="s">
        <v>59</v>
      </c>
    </row>
    <row r="41" spans="1:8" x14ac:dyDescent="0.35">
      <c r="A41" s="86" t="s">
        <v>167</v>
      </c>
      <c r="B41" s="86" t="s">
        <v>207</v>
      </c>
      <c r="C41" s="87">
        <v>3</v>
      </c>
      <c r="D41" s="86" t="s">
        <v>61</v>
      </c>
      <c r="E41" s="88" t="s">
        <v>258</v>
      </c>
      <c r="F41" s="86" t="s">
        <v>207</v>
      </c>
      <c r="G41" s="87">
        <v>3</v>
      </c>
      <c r="H41" s="86" t="s">
        <v>61</v>
      </c>
    </row>
    <row r="42" spans="1:8" x14ac:dyDescent="0.35">
      <c r="A42" s="88" t="s">
        <v>168</v>
      </c>
      <c r="B42" s="96" t="s">
        <v>208</v>
      </c>
      <c r="C42" s="87">
        <v>6</v>
      </c>
      <c r="D42" s="86" t="s">
        <v>61</v>
      </c>
      <c r="E42" s="88" t="s">
        <v>259</v>
      </c>
      <c r="F42" s="86" t="s">
        <v>208</v>
      </c>
      <c r="G42" s="87">
        <v>6</v>
      </c>
      <c r="H42" s="86" t="s">
        <v>61</v>
      </c>
    </row>
    <row r="43" spans="1:8" x14ac:dyDescent="0.35">
      <c r="A43" s="88" t="s">
        <v>299</v>
      </c>
      <c r="B43" s="96" t="s">
        <v>300</v>
      </c>
      <c r="C43" s="87">
        <v>6</v>
      </c>
      <c r="D43" s="86" t="s">
        <v>60</v>
      </c>
      <c r="E43" s="88" t="s">
        <v>235</v>
      </c>
      <c r="F43" s="86" t="s">
        <v>236</v>
      </c>
      <c r="G43" s="87">
        <v>5</v>
      </c>
      <c r="H43" s="86" t="s">
        <v>59</v>
      </c>
    </row>
    <row r="44" spans="1:8" x14ac:dyDescent="0.35">
      <c r="A44" s="88" t="s">
        <v>109</v>
      </c>
      <c r="B44" s="96" t="s">
        <v>132</v>
      </c>
      <c r="C44" s="87">
        <v>6</v>
      </c>
      <c r="D44" s="86" t="s">
        <v>59</v>
      </c>
      <c r="E44" s="88" t="s">
        <v>260</v>
      </c>
      <c r="F44" s="86" t="s">
        <v>261</v>
      </c>
      <c r="G44" s="87">
        <v>5</v>
      </c>
      <c r="H44" s="86" t="s">
        <v>59</v>
      </c>
    </row>
    <row r="45" spans="1:8" x14ac:dyDescent="0.35">
      <c r="A45" s="86" t="s">
        <v>110</v>
      </c>
      <c r="B45" s="86" t="s">
        <v>133</v>
      </c>
      <c r="C45" s="87">
        <v>4</v>
      </c>
      <c r="D45" s="86" t="s">
        <v>59</v>
      </c>
      <c r="E45" s="88" t="s">
        <v>262</v>
      </c>
      <c r="F45" s="86" t="s">
        <v>263</v>
      </c>
      <c r="G45" s="87">
        <v>4</v>
      </c>
      <c r="H45" s="86" t="s">
        <v>59</v>
      </c>
    </row>
    <row r="46" spans="1:8" x14ac:dyDescent="0.35">
      <c r="A46" s="86" t="s">
        <v>111</v>
      </c>
      <c r="B46" s="86" t="s">
        <v>134</v>
      </c>
      <c r="C46" s="98">
        <v>4</v>
      </c>
      <c r="D46" s="96" t="s">
        <v>59</v>
      </c>
      <c r="E46" s="86" t="s">
        <v>264</v>
      </c>
      <c r="F46" s="96" t="s">
        <v>134</v>
      </c>
      <c r="G46" s="98">
        <v>4</v>
      </c>
      <c r="H46" s="96" t="s">
        <v>59</v>
      </c>
    </row>
    <row r="47" spans="1:8" x14ac:dyDescent="0.35">
      <c r="A47" s="86" t="s">
        <v>169</v>
      </c>
      <c r="B47" s="86" t="s">
        <v>209</v>
      </c>
      <c r="C47" s="98">
        <v>2</v>
      </c>
      <c r="D47" s="96" t="s">
        <v>61</v>
      </c>
      <c r="E47" s="86" t="s">
        <v>265</v>
      </c>
      <c r="F47" s="96" t="s">
        <v>266</v>
      </c>
      <c r="G47" s="98">
        <v>2</v>
      </c>
      <c r="H47" s="96" t="s">
        <v>61</v>
      </c>
    </row>
    <row r="48" spans="1:8" x14ac:dyDescent="0.35">
      <c r="A48" s="86" t="s">
        <v>108</v>
      </c>
      <c r="B48" s="86" t="s">
        <v>131</v>
      </c>
      <c r="C48" s="87">
        <v>4</v>
      </c>
      <c r="D48" s="86" t="s">
        <v>59</v>
      </c>
      <c r="E48" s="88" t="s">
        <v>267</v>
      </c>
      <c r="F48" s="86" t="s">
        <v>268</v>
      </c>
      <c r="G48" s="87">
        <v>4</v>
      </c>
      <c r="H48" s="86" t="s">
        <v>61</v>
      </c>
    </row>
    <row r="49" spans="1:8" x14ac:dyDescent="0.35">
      <c r="A49" s="86" t="s">
        <v>183</v>
      </c>
      <c r="B49" s="86" t="s">
        <v>222</v>
      </c>
      <c r="C49" s="87">
        <v>4</v>
      </c>
      <c r="D49" s="97" t="s">
        <v>61</v>
      </c>
      <c r="E49" s="88" t="s">
        <v>183</v>
      </c>
      <c r="F49" s="97" t="s">
        <v>222</v>
      </c>
      <c r="G49" s="87">
        <v>4</v>
      </c>
      <c r="H49" s="97" t="s">
        <v>61</v>
      </c>
    </row>
    <row r="50" spans="1:8" x14ac:dyDescent="0.35">
      <c r="A50" s="88" t="s">
        <v>185</v>
      </c>
      <c r="B50" s="96" t="s">
        <v>224</v>
      </c>
      <c r="C50" s="87">
        <v>4</v>
      </c>
      <c r="D50" s="86" t="s">
        <v>61</v>
      </c>
      <c r="E50" s="88" t="s">
        <v>269</v>
      </c>
      <c r="F50" s="86" t="s">
        <v>224</v>
      </c>
      <c r="G50" s="87">
        <v>4</v>
      </c>
      <c r="H50" s="86" t="s">
        <v>61</v>
      </c>
    </row>
    <row r="51" spans="1:8" x14ac:dyDescent="0.35">
      <c r="A51" s="86" t="s">
        <v>17</v>
      </c>
      <c r="B51" s="86" t="s">
        <v>53</v>
      </c>
      <c r="C51" s="87">
        <v>4</v>
      </c>
      <c r="D51" s="86" t="s">
        <v>61</v>
      </c>
      <c r="E51" s="88" t="s">
        <v>17</v>
      </c>
      <c r="F51" s="86" t="s">
        <v>53</v>
      </c>
      <c r="G51" s="87">
        <v>4</v>
      </c>
      <c r="H51" s="86" t="s">
        <v>61</v>
      </c>
    </row>
    <row r="52" spans="1:8" x14ac:dyDescent="0.35">
      <c r="A52" s="86" t="s">
        <v>14</v>
      </c>
      <c r="B52" s="86" t="s">
        <v>48</v>
      </c>
      <c r="C52" s="98">
        <v>4</v>
      </c>
      <c r="D52" s="96" t="s">
        <v>61</v>
      </c>
      <c r="E52" s="86" t="s">
        <v>37</v>
      </c>
      <c r="F52" s="96" t="s">
        <v>48</v>
      </c>
      <c r="G52" s="98">
        <v>4</v>
      </c>
      <c r="H52" s="96" t="s">
        <v>61</v>
      </c>
    </row>
    <row r="53" spans="1:8" x14ac:dyDescent="0.35">
      <c r="A53" s="88" t="s">
        <v>301</v>
      </c>
      <c r="B53" s="96" t="s">
        <v>201</v>
      </c>
      <c r="C53" s="87">
        <v>4</v>
      </c>
      <c r="D53" s="86" t="s">
        <v>61</v>
      </c>
      <c r="E53" s="88" t="s">
        <v>160</v>
      </c>
      <c r="F53" s="86" t="s">
        <v>201</v>
      </c>
      <c r="G53" s="87">
        <v>3</v>
      </c>
      <c r="H53" s="86" t="s">
        <v>61</v>
      </c>
    </row>
    <row r="54" spans="1:8" x14ac:dyDescent="0.35">
      <c r="A54" s="88" t="s">
        <v>157</v>
      </c>
      <c r="B54" s="96" t="s">
        <v>198</v>
      </c>
      <c r="C54" s="87">
        <v>4</v>
      </c>
      <c r="D54" s="86" t="s">
        <v>61</v>
      </c>
      <c r="E54" s="88" t="s">
        <v>157</v>
      </c>
      <c r="F54" s="86" t="s">
        <v>198</v>
      </c>
      <c r="G54" s="87">
        <v>4</v>
      </c>
      <c r="H54" s="86" t="s">
        <v>61</v>
      </c>
    </row>
    <row r="55" spans="1:8" x14ac:dyDescent="0.35">
      <c r="A55" s="86" t="s">
        <v>270</v>
      </c>
      <c r="B55" s="86" t="s">
        <v>271</v>
      </c>
      <c r="C55" s="87">
        <v>4</v>
      </c>
      <c r="D55" s="86" t="s">
        <v>61</v>
      </c>
      <c r="E55" s="88" t="s">
        <v>270</v>
      </c>
      <c r="F55" s="86" t="s">
        <v>271</v>
      </c>
      <c r="G55" s="87">
        <v>4</v>
      </c>
      <c r="H55" s="86" t="s">
        <v>60</v>
      </c>
    </row>
    <row r="56" spans="1:8" x14ac:dyDescent="0.35">
      <c r="A56" s="88" t="s">
        <v>15</v>
      </c>
      <c r="B56" s="96" t="s">
        <v>16</v>
      </c>
      <c r="C56" s="87">
        <v>4</v>
      </c>
      <c r="D56" s="86" t="s">
        <v>61</v>
      </c>
      <c r="E56" s="88" t="s">
        <v>15</v>
      </c>
      <c r="F56" s="86" t="s">
        <v>16</v>
      </c>
      <c r="G56" s="87">
        <v>4</v>
      </c>
      <c r="H56" s="86" t="s">
        <v>61</v>
      </c>
    </row>
    <row r="57" spans="1:8" x14ac:dyDescent="0.35">
      <c r="A57" s="86" t="s">
        <v>151</v>
      </c>
      <c r="B57" s="86" t="s">
        <v>193</v>
      </c>
      <c r="C57" s="98">
        <v>4</v>
      </c>
      <c r="D57" s="96" t="s">
        <v>61</v>
      </c>
      <c r="E57" s="86" t="s">
        <v>151</v>
      </c>
      <c r="F57" s="96" t="s">
        <v>193</v>
      </c>
      <c r="G57" s="98">
        <v>4</v>
      </c>
      <c r="H57" s="96" t="s">
        <v>61</v>
      </c>
    </row>
    <row r="58" spans="1:8" x14ac:dyDescent="0.35">
      <c r="A58" s="86" t="s">
        <v>95</v>
      </c>
      <c r="B58" s="86" t="s">
        <v>3</v>
      </c>
      <c r="C58" s="98">
        <v>4</v>
      </c>
      <c r="D58" s="96" t="s">
        <v>61</v>
      </c>
      <c r="E58" s="86" t="s">
        <v>95</v>
      </c>
      <c r="F58" s="96" t="s">
        <v>3</v>
      </c>
      <c r="G58" s="98">
        <v>4</v>
      </c>
      <c r="H58" s="96" t="s">
        <v>61</v>
      </c>
    </row>
    <row r="59" spans="1:8" x14ac:dyDescent="0.35">
      <c r="A59" s="86" t="s">
        <v>9</v>
      </c>
      <c r="B59" s="86" t="s">
        <v>10</v>
      </c>
      <c r="C59" s="98">
        <v>4</v>
      </c>
      <c r="D59" s="96" t="s">
        <v>61</v>
      </c>
      <c r="E59" s="86" t="s">
        <v>9</v>
      </c>
      <c r="F59" s="96" t="s">
        <v>10</v>
      </c>
      <c r="G59" s="98">
        <v>4</v>
      </c>
      <c r="H59" s="96" t="s">
        <v>61</v>
      </c>
    </row>
    <row r="60" spans="1:8" x14ac:dyDescent="0.35">
      <c r="A60" s="88" t="s">
        <v>5</v>
      </c>
      <c r="B60" s="96" t="s">
        <v>6</v>
      </c>
      <c r="C60" s="87">
        <v>6</v>
      </c>
      <c r="D60" s="86" t="s">
        <v>59</v>
      </c>
      <c r="E60" s="88" t="s">
        <v>33</v>
      </c>
      <c r="F60" s="86" t="s">
        <v>4</v>
      </c>
      <c r="G60" s="87">
        <v>6</v>
      </c>
      <c r="H60" s="86" t="s">
        <v>59</v>
      </c>
    </row>
    <row r="61" spans="1:8" x14ac:dyDescent="0.35">
      <c r="A61" s="88" t="s">
        <v>179</v>
      </c>
      <c r="B61" s="96" t="s">
        <v>219</v>
      </c>
      <c r="C61" s="87">
        <v>4</v>
      </c>
      <c r="D61" s="86" t="s">
        <v>61</v>
      </c>
      <c r="E61" s="88" t="s">
        <v>272</v>
      </c>
      <c r="F61" s="86" t="s">
        <v>273</v>
      </c>
      <c r="G61" s="87">
        <v>4</v>
      </c>
      <c r="H61" s="86" t="s">
        <v>59</v>
      </c>
    </row>
    <row r="62" spans="1:8" x14ac:dyDescent="0.35">
      <c r="A62" s="86" t="s">
        <v>113</v>
      </c>
      <c r="B62" s="86" t="s">
        <v>302</v>
      </c>
      <c r="C62" s="87">
        <v>4</v>
      </c>
      <c r="D62" s="86" t="s">
        <v>59</v>
      </c>
      <c r="E62" s="88" t="s">
        <v>274</v>
      </c>
      <c r="F62" s="86" t="s">
        <v>275</v>
      </c>
      <c r="G62" s="87">
        <v>4</v>
      </c>
      <c r="H62" s="86" t="s">
        <v>61</v>
      </c>
    </row>
    <row r="63" spans="1:8" x14ac:dyDescent="0.35">
      <c r="A63" s="88" t="s">
        <v>156</v>
      </c>
      <c r="B63" s="96" t="s">
        <v>197</v>
      </c>
      <c r="C63" s="87">
        <v>6</v>
      </c>
      <c r="D63" s="86" t="s">
        <v>61</v>
      </c>
      <c r="E63" s="88" t="s">
        <v>156</v>
      </c>
      <c r="F63" s="86" t="s">
        <v>197</v>
      </c>
      <c r="G63" s="87">
        <v>6</v>
      </c>
      <c r="H63" s="86" t="s">
        <v>61</v>
      </c>
    </row>
    <row r="64" spans="1:8" x14ac:dyDescent="0.35">
      <c r="A64" s="88" t="s">
        <v>276</v>
      </c>
      <c r="B64" s="96" t="s">
        <v>277</v>
      </c>
      <c r="C64" s="87">
        <v>4</v>
      </c>
      <c r="D64" s="86" t="s">
        <v>60</v>
      </c>
      <c r="E64" s="88" t="s">
        <v>276</v>
      </c>
      <c r="F64" s="86" t="s">
        <v>277</v>
      </c>
      <c r="G64" s="87">
        <v>4</v>
      </c>
      <c r="H64" s="86" t="s">
        <v>61</v>
      </c>
    </row>
    <row r="65" spans="1:8" x14ac:dyDescent="0.35">
      <c r="A65" s="86" t="s">
        <v>170</v>
      </c>
      <c r="B65" s="86" t="s">
        <v>210</v>
      </c>
      <c r="C65" s="98">
        <v>3</v>
      </c>
      <c r="D65" s="96" t="s">
        <v>61</v>
      </c>
      <c r="E65" s="86" t="s">
        <v>278</v>
      </c>
      <c r="F65" s="96" t="s">
        <v>210</v>
      </c>
      <c r="G65" s="98">
        <v>3</v>
      </c>
      <c r="H65" s="96" t="s">
        <v>61</v>
      </c>
    </row>
    <row r="66" spans="1:8" x14ac:dyDescent="0.35">
      <c r="A66" s="88" t="s">
        <v>279</v>
      </c>
      <c r="B66" s="96" t="s">
        <v>199</v>
      </c>
      <c r="C66" s="87">
        <v>4</v>
      </c>
      <c r="D66" s="86" t="s">
        <v>61</v>
      </c>
      <c r="E66" s="88" t="s">
        <v>279</v>
      </c>
      <c r="F66" s="86" t="s">
        <v>199</v>
      </c>
      <c r="G66" s="87">
        <v>4</v>
      </c>
      <c r="H66" s="86" t="s">
        <v>61</v>
      </c>
    </row>
    <row r="67" spans="1:8" x14ac:dyDescent="0.35">
      <c r="A67" s="88" t="s">
        <v>117</v>
      </c>
      <c r="B67" s="96" t="s">
        <v>2</v>
      </c>
      <c r="C67" s="87">
        <v>4</v>
      </c>
      <c r="D67" s="86" t="s">
        <v>59</v>
      </c>
      <c r="E67" s="88" t="s">
        <v>34</v>
      </c>
      <c r="F67" s="86" t="s">
        <v>2</v>
      </c>
      <c r="G67" s="87">
        <v>4</v>
      </c>
      <c r="H67" s="86" t="s">
        <v>59</v>
      </c>
    </row>
    <row r="68" spans="1:8" x14ac:dyDescent="0.35">
      <c r="A68" s="86" t="s">
        <v>145</v>
      </c>
      <c r="B68" s="86" t="s">
        <v>186</v>
      </c>
      <c r="C68" s="87">
        <v>2</v>
      </c>
      <c r="D68" s="86" t="s">
        <v>61</v>
      </c>
      <c r="E68" s="88" t="s">
        <v>145</v>
      </c>
      <c r="F68" s="86" t="s">
        <v>186</v>
      </c>
      <c r="G68" s="87">
        <v>2</v>
      </c>
      <c r="H68" s="86" t="s">
        <v>61</v>
      </c>
    </row>
    <row r="69" spans="1:8" x14ac:dyDescent="0.35">
      <c r="A69" s="88" t="s">
        <v>152</v>
      </c>
      <c r="B69" s="96" t="s">
        <v>194</v>
      </c>
      <c r="C69" s="87">
        <v>2</v>
      </c>
      <c r="D69" s="86" t="s">
        <v>61</v>
      </c>
      <c r="E69" s="88" t="s">
        <v>38</v>
      </c>
      <c r="F69" s="86" t="s">
        <v>194</v>
      </c>
      <c r="G69" s="87">
        <v>2</v>
      </c>
      <c r="H69" s="86" t="s">
        <v>61</v>
      </c>
    </row>
    <row r="70" spans="1:8" x14ac:dyDescent="0.35">
      <c r="A70" s="88" t="s">
        <v>147</v>
      </c>
      <c r="B70" s="96" t="s">
        <v>188</v>
      </c>
      <c r="C70" s="87">
        <v>2</v>
      </c>
      <c r="D70" s="86" t="s">
        <v>61</v>
      </c>
      <c r="E70" s="88" t="s">
        <v>147</v>
      </c>
      <c r="F70" s="86" t="s">
        <v>188</v>
      </c>
      <c r="G70" s="87">
        <v>2</v>
      </c>
      <c r="H70" s="86" t="s">
        <v>61</v>
      </c>
    </row>
    <row r="71" spans="1:8" x14ac:dyDescent="0.35">
      <c r="A71" s="88" t="s">
        <v>180</v>
      </c>
      <c r="B71" s="96" t="s">
        <v>220</v>
      </c>
      <c r="C71" s="87">
        <v>4</v>
      </c>
      <c r="D71" s="86" t="s">
        <v>61</v>
      </c>
      <c r="E71" s="88" t="s">
        <v>180</v>
      </c>
      <c r="F71" s="86" t="s">
        <v>220</v>
      </c>
      <c r="G71" s="87">
        <v>4</v>
      </c>
      <c r="H71" s="86" t="s">
        <v>61</v>
      </c>
    </row>
    <row r="72" spans="1:8" x14ac:dyDescent="0.35">
      <c r="A72" s="88" t="s">
        <v>171</v>
      </c>
      <c r="B72" s="96" t="s">
        <v>211</v>
      </c>
      <c r="C72" s="87">
        <v>1</v>
      </c>
      <c r="D72" s="86" t="s">
        <v>61</v>
      </c>
      <c r="E72" s="88" t="s">
        <v>280</v>
      </c>
      <c r="F72" s="86" t="s">
        <v>211</v>
      </c>
      <c r="G72" s="87">
        <v>1</v>
      </c>
      <c r="H72" s="86" t="s">
        <v>61</v>
      </c>
    </row>
    <row r="73" spans="1:8" x14ac:dyDescent="0.35">
      <c r="A73" s="88" t="s">
        <v>172</v>
      </c>
      <c r="B73" s="96" t="s">
        <v>212</v>
      </c>
      <c r="C73" s="87">
        <v>1</v>
      </c>
      <c r="D73" s="86" t="s">
        <v>61</v>
      </c>
      <c r="E73" s="88" t="s">
        <v>281</v>
      </c>
      <c r="F73" s="86" t="s">
        <v>212</v>
      </c>
      <c r="G73" s="87">
        <v>1</v>
      </c>
      <c r="H73" s="86" t="s">
        <v>61</v>
      </c>
    </row>
    <row r="74" spans="1:8" x14ac:dyDescent="0.35">
      <c r="A74" s="88" t="s">
        <v>112</v>
      </c>
      <c r="B74" s="96" t="s">
        <v>135</v>
      </c>
      <c r="C74" s="87">
        <v>6</v>
      </c>
      <c r="D74" s="86" t="s">
        <v>59</v>
      </c>
      <c r="E74" s="88" t="s">
        <v>282</v>
      </c>
      <c r="F74" s="86" t="s">
        <v>283</v>
      </c>
      <c r="G74" s="87">
        <v>6</v>
      </c>
      <c r="H74" s="86" t="s">
        <v>59</v>
      </c>
    </row>
    <row r="75" spans="1:8" x14ac:dyDescent="0.35">
      <c r="A75" s="88" t="s">
        <v>115</v>
      </c>
      <c r="B75" s="96" t="s">
        <v>138</v>
      </c>
      <c r="C75" s="87">
        <v>6</v>
      </c>
      <c r="D75" s="86" t="s">
        <v>59</v>
      </c>
      <c r="E75" s="88" t="s">
        <v>284</v>
      </c>
      <c r="F75" s="86" t="s">
        <v>285</v>
      </c>
      <c r="G75" s="87">
        <v>6</v>
      </c>
      <c r="H75" s="86" t="s">
        <v>59</v>
      </c>
    </row>
    <row r="76" spans="1:8" x14ac:dyDescent="0.35">
      <c r="A76" s="88" t="s">
        <v>116</v>
      </c>
      <c r="B76" s="96" t="s">
        <v>139</v>
      </c>
      <c r="C76" s="87">
        <v>6</v>
      </c>
      <c r="D76" s="86" t="s">
        <v>59</v>
      </c>
      <c r="E76" s="88" t="s">
        <v>286</v>
      </c>
      <c r="F76" s="86" t="s">
        <v>287</v>
      </c>
      <c r="G76" s="87">
        <v>6</v>
      </c>
      <c r="H76" s="86" t="s">
        <v>59</v>
      </c>
    </row>
    <row r="77" spans="1:8" x14ac:dyDescent="0.35">
      <c r="A77" s="86" t="s">
        <v>114</v>
      </c>
      <c r="B77" s="86" t="s">
        <v>137</v>
      </c>
      <c r="C77" s="87">
        <v>6</v>
      </c>
      <c r="D77" s="86" t="s">
        <v>59</v>
      </c>
      <c r="E77" s="88" t="s">
        <v>288</v>
      </c>
      <c r="F77" s="86" t="s">
        <v>289</v>
      </c>
      <c r="G77" s="87">
        <v>6</v>
      </c>
      <c r="H77" s="86" t="s">
        <v>59</v>
      </c>
    </row>
    <row r="78" spans="1:8" x14ac:dyDescent="0.35">
      <c r="A78" s="88" t="s">
        <v>11</v>
      </c>
      <c r="B78" s="96" t="s">
        <v>12</v>
      </c>
      <c r="C78" s="87">
        <v>4</v>
      </c>
      <c r="D78" s="86" t="s">
        <v>61</v>
      </c>
      <c r="E78" s="88" t="s">
        <v>36</v>
      </c>
      <c r="F78" s="86" t="s">
        <v>12</v>
      </c>
      <c r="G78" s="87">
        <v>4</v>
      </c>
      <c r="H78" s="86" t="s">
        <v>61</v>
      </c>
    </row>
    <row r="79" spans="1:8" x14ac:dyDescent="0.35">
      <c r="A79" s="86" t="s">
        <v>118</v>
      </c>
      <c r="B79" s="86" t="s">
        <v>140</v>
      </c>
      <c r="C79" s="87">
        <v>4</v>
      </c>
      <c r="D79" s="86" t="s">
        <v>59</v>
      </c>
      <c r="E79" s="88" t="s">
        <v>290</v>
      </c>
      <c r="F79" s="86" t="s">
        <v>140</v>
      </c>
      <c r="G79" s="87">
        <v>4</v>
      </c>
      <c r="H79" s="86" t="s">
        <v>59</v>
      </c>
    </row>
    <row r="80" spans="1:8" x14ac:dyDescent="0.35">
      <c r="A80" s="86" t="s">
        <v>181</v>
      </c>
      <c r="B80" s="86" t="s">
        <v>24</v>
      </c>
      <c r="C80" s="87">
        <v>6</v>
      </c>
      <c r="D80" s="86" t="s">
        <v>61</v>
      </c>
      <c r="E80" s="88" t="s">
        <v>42</v>
      </c>
      <c r="F80" s="86" t="s">
        <v>24</v>
      </c>
      <c r="G80" s="87">
        <v>6</v>
      </c>
      <c r="H80" s="86" t="s">
        <v>61</v>
      </c>
    </row>
    <row r="81" spans="1:8" x14ac:dyDescent="0.35">
      <c r="A81" s="86" t="s">
        <v>173</v>
      </c>
      <c r="B81" s="86" t="s">
        <v>213</v>
      </c>
      <c r="C81" s="98">
        <v>6</v>
      </c>
      <c r="D81" s="96" t="s">
        <v>61</v>
      </c>
      <c r="E81" s="86" t="s">
        <v>291</v>
      </c>
      <c r="F81" s="96" t="s">
        <v>213</v>
      </c>
      <c r="G81" s="98">
        <v>6</v>
      </c>
      <c r="H81" s="96" t="s">
        <v>61</v>
      </c>
    </row>
    <row r="82" spans="1:8" x14ac:dyDescent="0.35">
      <c r="A82" s="86" t="s">
        <v>119</v>
      </c>
      <c r="B82" s="86" t="s">
        <v>293</v>
      </c>
      <c r="C82" s="87">
        <v>2</v>
      </c>
      <c r="D82" s="86" t="s">
        <v>59</v>
      </c>
      <c r="E82" s="88" t="s">
        <v>292</v>
      </c>
      <c r="F82" s="86" t="s">
        <v>293</v>
      </c>
      <c r="G82" s="87">
        <v>2</v>
      </c>
      <c r="H82" s="86" t="s">
        <v>59</v>
      </c>
    </row>
    <row r="83" spans="1:8" x14ac:dyDescent="0.35">
      <c r="A83" s="86" t="s">
        <v>182</v>
      </c>
      <c r="B83" s="86" t="s">
        <v>221</v>
      </c>
      <c r="C83" s="87">
        <v>4</v>
      </c>
      <c r="D83" s="86" t="s">
        <v>61</v>
      </c>
      <c r="E83" s="88" t="s">
        <v>182</v>
      </c>
      <c r="F83" s="86" t="s">
        <v>221</v>
      </c>
      <c r="G83" s="87">
        <v>4</v>
      </c>
      <c r="H83" s="86" t="s">
        <v>61</v>
      </c>
    </row>
    <row r="84" spans="1:8" x14ac:dyDescent="0.35">
      <c r="A84" s="86" t="s">
        <v>153</v>
      </c>
      <c r="B84" s="86" t="s">
        <v>195</v>
      </c>
      <c r="C84" s="87">
        <v>4</v>
      </c>
      <c r="D84" s="86" t="s">
        <v>61</v>
      </c>
      <c r="E84" s="88" t="s">
        <v>153</v>
      </c>
      <c r="F84" s="86" t="s">
        <v>195</v>
      </c>
      <c r="G84" s="87">
        <v>4</v>
      </c>
      <c r="H84" s="86" t="s">
        <v>61</v>
      </c>
    </row>
    <row r="85" spans="1:8" x14ac:dyDescent="0.35">
      <c r="A85" s="86" t="s">
        <v>174</v>
      </c>
      <c r="B85" s="86" t="s">
        <v>214</v>
      </c>
      <c r="C85" s="87">
        <v>4</v>
      </c>
      <c r="D85" s="86" t="s">
        <v>61</v>
      </c>
      <c r="E85" s="88" t="s">
        <v>294</v>
      </c>
      <c r="F85" s="86" t="s">
        <v>214</v>
      </c>
      <c r="G85" s="87">
        <v>4</v>
      </c>
      <c r="H85" s="86" t="s">
        <v>61</v>
      </c>
    </row>
  </sheetData>
  <autoFilter ref="A1:H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Colar histórico</vt:lpstr>
      <vt:lpstr>Resumo</vt:lpstr>
      <vt:lpstr>Obrigatórias Específicas</vt:lpstr>
      <vt:lpstr>Limitadas</vt:lpstr>
      <vt:lpstr>Convalidações</vt:lpstr>
      <vt:lpstr>Resumo!Area_de_impressao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fernando.pablos</dc:creator>
  <cp:lastModifiedBy>Usuário do Windows</cp:lastModifiedBy>
  <cp:lastPrinted>2020-06-04T19:27:35Z</cp:lastPrinted>
  <dcterms:created xsi:type="dcterms:W3CDTF">2013-12-20T17:36:14Z</dcterms:created>
  <dcterms:modified xsi:type="dcterms:W3CDTF">2021-03-24T13:48:23Z</dcterms:modified>
</cp:coreProperties>
</file>